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Q:\AWI\FU\WP\2_Grundlagen_Publikationen\_Publikationen Wirtschaftsdaten\Exceltabellen\9_Bau-&amp;Wohnungswesen\"/>
    </mc:Choice>
  </mc:AlternateContent>
  <xr:revisionPtr revIDLastSave="0" documentId="13_ncr:1_{F0584807-3919-498B-B34E-AF422D81B62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Mietwohnungen" sheetId="1" r:id="rId1"/>
    <sheet name="Eigentumswohnungen" sheetId="13" r:id="rId2"/>
    <sheet name="Büroflächen" sheetId="10" r:id="rId3"/>
    <sheet name="Verkaufsflächen" sheetId="9" r:id="rId4"/>
    <sheet name="Bauland EFH" sheetId="11" r:id="rId5"/>
    <sheet name="Bauland Geschäftsflächen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G22" i="13" l="1"/>
  <c r="DG21" i="13"/>
  <c r="DG20" i="13"/>
  <c r="DG19" i="13"/>
  <c r="DG18" i="13"/>
  <c r="DG17" i="13"/>
  <c r="DG16" i="13"/>
  <c r="DG11" i="13"/>
  <c r="DG14" i="13"/>
  <c r="DG13" i="13"/>
  <c r="DG12" i="13"/>
  <c r="DG9" i="13"/>
  <c r="DG8" i="13"/>
</calcChain>
</file>

<file path=xl/sharedStrings.xml><?xml version="1.0" encoding="utf-8"?>
<sst xmlns="http://schemas.openxmlformats.org/spreadsheetml/2006/main" count="1393" uniqueCount="182">
  <si>
    <t>Biel/Bienne</t>
  </si>
  <si>
    <t>Jura bernois</t>
  </si>
  <si>
    <t>Oberaargau</t>
  </si>
  <si>
    <t>Thun</t>
  </si>
  <si>
    <t>Metainformationen:</t>
  </si>
  <si>
    <t>Angebotspreise von Mietwohnungen nach ausgewählten MS-Regionen</t>
  </si>
  <si>
    <t>Angebotspreis der angebotenen Wohnung in CHF pro Monat (Median)</t>
  </si>
  <si>
    <t>Aaretal</t>
  </si>
  <si>
    <t>Bern</t>
  </si>
  <si>
    <t>Burgdorf</t>
  </si>
  <si>
    <t>Erlach-Seeland</t>
  </si>
  <si>
    <t>Grenchen</t>
  </si>
  <si>
    <t>Kandertal</t>
  </si>
  <si>
    <t>La Chaux-de-Fonds</t>
  </si>
  <si>
    <t>Murten/Morat</t>
  </si>
  <si>
    <t>Oberes Emmental</t>
  </si>
  <si>
    <t>Oberland-Ost</t>
  </si>
  <si>
    <t>Saanen-Obersimmental</t>
  </si>
  <si>
    <t>Schwarzwasser</t>
  </si>
  <si>
    <t>2 Zimmer</t>
  </si>
  <si>
    <t>3 Zimmer</t>
  </si>
  <si>
    <t>4 Zimmer</t>
  </si>
  <si>
    <t>5 Zimmer</t>
  </si>
  <si>
    <t>2. Quartal 2009</t>
  </si>
  <si>
    <t>4. Quartal 2009</t>
  </si>
  <si>
    <t>2. Quartal 2010</t>
  </si>
  <si>
    <t>4. Quartal 2010</t>
  </si>
  <si>
    <t>2. Quartal 2011</t>
  </si>
  <si>
    <t>4. Quartal 2011</t>
  </si>
  <si>
    <t>MS-Region</t>
  </si>
  <si>
    <t>Erhebungsstichtag/Bezugsperiode: quartalsweise</t>
  </si>
  <si>
    <t>Median</t>
  </si>
  <si>
    <t>50 % der Angebote liegen unterhalb, 50 % oberhalb dieses Wertes</t>
  </si>
  <si>
    <t>Nettomieten (ohne Nebenkosten) in CHF pro Monat; Küche generell nicht als Zimmer gezählt; halbe Zimmer abgerundet</t>
  </si>
  <si>
    <t>10% Quantil</t>
  </si>
  <si>
    <t>50% Quantil</t>
  </si>
  <si>
    <t>90% Quantil</t>
  </si>
  <si>
    <t>Quantil</t>
  </si>
  <si>
    <t>Angebotsmietpreise von Büroflächen nach ausgewählten MS-Regionen</t>
  </si>
  <si>
    <r>
      <t>Nettomietpreise pro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in CHF pro Jahr </t>
    </r>
  </si>
  <si>
    <t>Angebotsmietpreise von Verkaufsflächen nach ausgewählten MS-Regionen</t>
  </si>
  <si>
    <t>…</t>
  </si>
  <si>
    <t>Baulandpreise für Einfamilienhäuser nach ausgewählten MS-Regionen</t>
  </si>
  <si>
    <t>Baulandpreise für Geschäftsflächen nach ausgewählten MS-Regionen</t>
  </si>
  <si>
    <t>n. v.</t>
  </si>
  <si>
    <t>2. Quartal 2012</t>
  </si>
  <si>
    <t>4. Quartal 2012</t>
  </si>
  <si>
    <t>2. Quartal 2013</t>
  </si>
  <si>
    <t>4. Quartal 2013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</si>
  <si>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</si>
  <si>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 Quartal 2014</t>
  </si>
  <si>
    <t>4. Quartal 2014</t>
  </si>
  <si>
    <t xml:space="preserve">Nettomieten (ohne Nebenkosten) in CHF pro Quadratmeter Nutzfläche und Jahr; Preise ohne individuellen Mieterausbau </t>
  </si>
  <si>
    <t>2. Quartal 2015</t>
  </si>
  <si>
    <t>1’180</t>
  </si>
  <si>
    <t>1’450</t>
  </si>
  <si>
    <t>1’710</t>
  </si>
  <si>
    <t>1’050</t>
  </si>
  <si>
    <t>1’360</t>
  </si>
  <si>
    <t>1’660</t>
  </si>
  <si>
    <t>2’000</t>
  </si>
  <si>
    <t>1’120</t>
  </si>
  <si>
    <t>1’340</t>
  </si>
  <si>
    <t>1’630</t>
  </si>
  <si>
    <t>1’110</t>
  </si>
  <si>
    <t>1’380</t>
  </si>
  <si>
    <t>1’130</t>
  </si>
  <si>
    <t>1’410</t>
  </si>
  <si>
    <t>1’690</t>
  </si>
  <si>
    <t>1’240</t>
  </si>
  <si>
    <t>1’480</t>
  </si>
  <si>
    <t>1’070</t>
  </si>
  <si>
    <t>1’290</t>
  </si>
  <si>
    <t>1’020</t>
  </si>
  <si>
    <t>1’270</t>
  </si>
  <si>
    <t>1’560</t>
  </si>
  <si>
    <t>1’300</t>
  </si>
  <si>
    <t>1’190</t>
  </si>
  <si>
    <t>1’460</t>
  </si>
  <si>
    <t>1’820</t>
  </si>
  <si>
    <t>1’310</t>
  </si>
  <si>
    <t>1’580</t>
  </si>
  <si>
    <t>1’040</t>
  </si>
  <si>
    <t>1’220</t>
  </si>
  <si>
    <t>1’500</t>
  </si>
  <si>
    <t>1’840</t>
  </si>
  <si>
    <t>1’430</t>
  </si>
  <si>
    <t>1’800</t>
  </si>
  <si>
    <t>2’210</t>
  </si>
  <si>
    <t>1’000</t>
  </si>
  <si>
    <t>1’250</t>
  </si>
  <si>
    <t>1’530</t>
  </si>
  <si>
    <t>1’830</t>
  </si>
  <si>
    <t>1’150</t>
  </si>
  <si>
    <t>2’130</t>
  </si>
  <si>
    <t>1’390</t>
  </si>
  <si>
    <t>1’320</t>
  </si>
  <si>
    <t>2’640</t>
  </si>
  <si>
    <t>1’370</t>
  </si>
  <si>
    <t>5’170</t>
  </si>
  <si>
    <t>1’060</t>
  </si>
  <si>
    <t>2’520</t>
  </si>
  <si>
    <t>2’040</t>
  </si>
  <si>
    <t>4. Quartal 2015</t>
  </si>
  <si>
    <t>2. Quartal 2016</t>
  </si>
  <si>
    <t>4. Quartal 2016</t>
  </si>
  <si>
    <t>10 % / 50 % / 90 % der Angebote liegen unterhalb, 90 % / 50 % / 10 % oberhalb dieses Wertes</t>
  </si>
  <si>
    <t>2. Quartal 2017</t>
  </si>
  <si>
    <t>Angebotspreise von Eigentumswohnungen nach ausgewählten MS-Regionen</t>
  </si>
  <si>
    <t>Angebotspreis der angebotenen Wohnung in CHF (Median)</t>
  </si>
  <si>
    <t>Marktpreise in CHF; Küche generell nicht als Zimmer gezählt; halbe Zimmer abgerundet</t>
  </si>
  <si>
    <t>Quelle: Wüest Partner, Immo-Monitoring</t>
  </si>
  <si>
    <t>4. Quartal 2017</t>
  </si>
  <si>
    <t>2. Quartal 2018</t>
  </si>
  <si>
    <t>4. Quartal 2018</t>
  </si>
  <si>
    <t>2. Quartal 2019</t>
  </si>
  <si>
    <t>4. Quartal 2019</t>
  </si>
  <si>
    <t>Rückfragen: info.awi@be.ch; 031 633 45 34</t>
  </si>
  <si>
    <t>2. Quartal 2020</t>
  </si>
  <si>
    <t>nicht verfügbar</t>
  </si>
  <si>
    <t>keine Daten ausgewiesen</t>
  </si>
  <si>
    <t>Angebotsmietpreis</t>
  </si>
  <si>
    <t>Angebotspreis</t>
  </si>
  <si>
    <t>Baulandpreis</t>
  </si>
  <si>
    <t>Preis pro Quadratmeter in CHF für unbebautes, erschlossenes Bauland</t>
  </si>
  <si>
    <r>
      <t>Preis pro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in CHF</t>
    </r>
  </si>
  <si>
    <t>4. Quartal 2020</t>
  </si>
  <si>
    <t>2. Quartal 2021</t>
  </si>
  <si>
    <t xml:space="preserve"> </t>
  </si>
  <si>
    <t>4. Quartal 2021</t>
  </si>
  <si>
    <t>2. Quartal 2022</t>
  </si>
  <si>
    <t>4. Quartal 2022</t>
  </si>
  <si>
    <t>1 220</t>
  </si>
  <si>
    <t>1 490</t>
  </si>
  <si>
    <t>1 750</t>
  </si>
  <si>
    <t>1 090</t>
  </si>
  <si>
    <t>1 420</t>
  </si>
  <si>
    <t>1 730</t>
  </si>
  <si>
    <t>2 090</t>
  </si>
  <si>
    <t>1 160</t>
  </si>
  <si>
    <t>1 390</t>
  </si>
  <si>
    <t>1 690</t>
  </si>
  <si>
    <t>1 410</t>
  </si>
  <si>
    <t>1 150</t>
  </si>
  <si>
    <t>1 440</t>
  </si>
  <si>
    <t>1 720</t>
  </si>
  <si>
    <t>1 100</t>
  </si>
  <si>
    <t>1 330</t>
  </si>
  <si>
    <t>1 010</t>
  </si>
  <si>
    <t>679 000</t>
  </si>
  <si>
    <t>1 020  000</t>
  </si>
  <si>
    <t>594 000</t>
  </si>
  <si>
    <t>736 000</t>
  </si>
  <si>
    <t>476 000</t>
  </si>
  <si>
    <t>726 000</t>
  </si>
  <si>
    <t>384 000</t>
  </si>
  <si>
    <t>603 000</t>
  </si>
  <si>
    <t>581 000</t>
  </si>
  <si>
    <t>724 000</t>
  </si>
  <si>
    <t>914 000</t>
  </si>
  <si>
    <t>345 000</t>
  </si>
  <si>
    <t>430 000</t>
  </si>
  <si>
    <t>546 000</t>
  </si>
  <si>
    <t>532 000</t>
  </si>
  <si>
    <t>643 000</t>
  </si>
  <si>
    <t>810 000</t>
  </si>
  <si>
    <t>421 000</t>
  </si>
  <si>
    <t>525 000</t>
  </si>
  <si>
    <t>659 000</t>
  </si>
  <si>
    <t>479 000</t>
  </si>
  <si>
    <t>596 000</t>
  </si>
  <si>
    <t>758 000</t>
  </si>
  <si>
    <t>737 000</t>
  </si>
  <si>
    <t>918 000</t>
  </si>
  <si>
    <t>1 139 000</t>
  </si>
  <si>
    <t>917 000</t>
  </si>
  <si>
    <t>587 000</t>
  </si>
  <si>
    <t>734 000</t>
  </si>
  <si>
    <t>2. Quartal 2023</t>
  </si>
  <si>
    <t>4. Quartal 2023</t>
  </si>
  <si>
    <t>2. Quartal 2024</t>
  </si>
  <si>
    <t>Letzte Aktualisierung: 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</si>
</sst>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dd/mm_)"/>
    <numFmt numFmtId="166" formatCode="###\ ###\ ###\ ##0"/>
  </numFmts>
  <fonts count="1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u/>
      <sz val="9.9"/>
      <color theme="10"/>
      <name val="Arial"/>
      <family val="2"/>
    </font>
    <font>
      <b/>
      <sz val="12"/>
      <name val="Arial"/>
      <family val="2"/>
    </font>
    <font>
      <b/>
      <sz val="12.1"/>
      <color rgb="FF161616"/>
      <name val="Arial"/>
      <family val="2"/>
    </font>
    <font>
      <b/>
      <sz val="10"/>
      <name val="Arial"/>
      <family val="2"/>
    </font>
    <font>
      <sz val="8"/>
      <color rgb="FF000000"/>
      <name val="Tahoma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rgb="FF000000"/>
      </patternFill>
    </fill>
  </fills>
  <borders count="7">
    <border>
      <left/>
      <right/>
      <top/>
      <bottom/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/>
      <right style="thin">
        <color theme="3" tint="0.79995117038483843"/>
      </right>
      <top/>
      <bottom style="thin">
        <color theme="3" tint="0.79998168889431442"/>
      </bottom>
      <diagonal/>
    </border>
  </borders>
  <cellStyleXfs count="6">
    <xf numFmtId="0" fontId="0" fillId="0" borderId="0"/>
    <xf numFmtId="0" fontId="3" fillId="0" borderId="0">
      <alignment vertical="top"/>
      <protection locked="0"/>
    </xf>
    <xf numFmtId="164" fontId="3" fillId="0" borderId="0">
      <alignment vertical="top"/>
      <protection locked="0"/>
    </xf>
    <xf numFmtId="10" fontId="3" fillId="0" borderId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6" fontId="6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2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1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1" applyFont="1" applyAlignment="1" applyProtection="1">
      <alignment vertical="center"/>
    </xf>
    <xf numFmtId="0" fontId="7" fillId="0" borderId="0" xfId="0" applyFont="1" applyAlignment="1">
      <alignment vertical="center"/>
    </xf>
    <xf numFmtId="0" fontId="8" fillId="0" borderId="0" xfId="4" applyNumberFormat="1" applyFill="1" applyBorder="1" applyAlignment="1" applyProtection="1">
      <alignment vertical="top"/>
      <protection locked="0"/>
    </xf>
    <xf numFmtId="0" fontId="12" fillId="0" borderId="0" xfId="0" applyFont="1"/>
    <xf numFmtId="0" fontId="4" fillId="0" borderId="0" xfId="0" applyFont="1"/>
    <xf numFmtId="165" fontId="4" fillId="0" borderId="0" xfId="1" applyNumberFormat="1" applyFont="1" applyAlignment="1">
      <alignment horizontal="left" vertical="center"/>
      <protection locked="0"/>
    </xf>
    <xf numFmtId="3" fontId="5" fillId="0" borderId="0" xfId="0" applyNumberFormat="1" applyFont="1" applyAlignment="1" applyProtection="1">
      <alignment horizontal="right" vertical="center" indent="2"/>
      <protection locked="0"/>
    </xf>
    <xf numFmtId="3" fontId="4" fillId="0" borderId="0" xfId="0" applyNumberFormat="1" applyFont="1" applyAlignment="1" applyProtection="1">
      <alignment horizontal="right" vertical="center" indent="2"/>
      <protection locked="0"/>
    </xf>
    <xf numFmtId="3" fontId="4" fillId="0" borderId="0" xfId="0" applyNumberFormat="1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9" fontId="5" fillId="0" borderId="0" xfId="0" applyNumberFormat="1" applyFont="1" applyAlignment="1" applyProtection="1">
      <alignment horizontal="center" vertical="center"/>
      <protection locked="0"/>
    </xf>
    <xf numFmtId="166" fontId="4" fillId="0" borderId="0" xfId="5" applyFont="1" applyFill="1" applyBorder="1" applyAlignment="1" applyProtection="1">
      <alignment horizontal="right" vertical="center" indent="2"/>
      <protection locked="0"/>
    </xf>
    <xf numFmtId="166" fontId="4" fillId="0" borderId="0" xfId="5" applyFont="1" applyFill="1" applyBorder="1" applyAlignment="1" applyProtection="1">
      <alignment horizontal="right" vertical="center" indent="2"/>
    </xf>
    <xf numFmtId="166" fontId="5" fillId="0" borderId="0" xfId="5" applyFont="1" applyFill="1" applyBorder="1" applyAlignment="1" applyProtection="1">
      <alignment horizontal="right" vertical="center" indent="2"/>
      <protection locked="0"/>
    </xf>
    <xf numFmtId="166" fontId="2" fillId="0" borderId="0" xfId="5" applyFont="1" applyFill="1" applyBorder="1" applyAlignment="1" applyProtection="1">
      <alignment vertical="top"/>
      <protection locked="0"/>
    </xf>
    <xf numFmtId="166" fontId="4" fillId="0" borderId="0" xfId="5" applyFont="1" applyFill="1" applyBorder="1" applyAlignment="1" applyProtection="1">
      <alignment horizontal="left" vertical="center"/>
      <protection locked="0"/>
    </xf>
    <xf numFmtId="166" fontId="4" fillId="0" borderId="0" xfId="5" applyFont="1" applyFill="1" applyBorder="1" applyAlignment="1" applyProtection="1">
      <alignment vertical="top"/>
      <protection locked="0"/>
    </xf>
    <xf numFmtId="166" fontId="0" fillId="0" borderId="0" xfId="0" applyNumberFormat="1"/>
    <xf numFmtId="166" fontId="2" fillId="0" borderId="0" xfId="0" applyNumberFormat="1" applyFont="1" applyAlignment="1" applyProtection="1">
      <alignment vertical="top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</cellXfs>
  <cellStyles count="6">
    <cellStyle name="Abstand" xfId="5" xr:uid="{00000000-0005-0000-0000-000000000000}"/>
    <cellStyle name="Currency" xfId="2" xr:uid="{00000000-0005-0000-0000-000001000000}"/>
    <cellStyle name="Link" xfId="4" builtinId="8"/>
    <cellStyle name="Percent" xfId="3" xr:uid="{00000000-0005-0000-0000-000004000000}"/>
    <cellStyle name="Standard" xfId="0" builtinId="0"/>
    <cellStyle name="Standard 2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VOL">
  <a:themeElements>
    <a:clrScheme name="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EA161F"/>
      </a:accent6>
      <a:hlink>
        <a:srgbClr val="000000"/>
      </a:hlink>
      <a:folHlink>
        <a:srgbClr val="000000"/>
      </a:folHlink>
    </a:clrScheme>
    <a:fontScheme name="VO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Metis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C1057"/>
  <sheetViews>
    <sheetView tabSelected="1" zoomScaleNormal="100" workbookViewId="0">
      <pane xSplit="1" topLeftCell="B1" activePane="topRight" state="frozen"/>
      <selection pane="topRight"/>
    </sheetView>
  </sheetViews>
  <sheetFormatPr baseColWidth="10" defaultRowHeight="14.25" x14ac:dyDescent="0.2"/>
  <cols>
    <col min="1" max="1" width="40.125" customWidth="1"/>
    <col min="2" max="5" width="11.375" customWidth="1"/>
    <col min="6" max="6" width="0.625" customWidth="1"/>
    <col min="7" max="10" width="11.375" customWidth="1"/>
    <col min="11" max="11" width="0.625" customWidth="1"/>
    <col min="12" max="15" width="11.375" customWidth="1"/>
    <col min="16" max="16" width="0.625" customWidth="1"/>
    <col min="17" max="20" width="11.375" customWidth="1"/>
    <col min="21" max="21" width="0.625" customWidth="1"/>
    <col min="22" max="25" width="11.375" customWidth="1"/>
    <col min="26" max="26" width="0.625" customWidth="1"/>
    <col min="27" max="30" width="11.375" customWidth="1"/>
    <col min="31" max="31" width="0.625" customWidth="1"/>
    <col min="32" max="35" width="11.375" customWidth="1"/>
    <col min="36" max="36" width="0.625" customWidth="1"/>
    <col min="37" max="40" width="11.375" customWidth="1"/>
    <col min="41" max="41" width="0.625" customWidth="1"/>
    <col min="42" max="45" width="11.375" customWidth="1"/>
    <col min="46" max="46" width="0.625" customWidth="1"/>
    <col min="47" max="50" width="11.375" customWidth="1"/>
    <col min="51" max="51" width="0.625" customWidth="1"/>
    <col min="52" max="55" width="11.125" customWidth="1"/>
    <col min="56" max="56" width="0.625" customWidth="1"/>
    <col min="57" max="60" width="11.375" customWidth="1"/>
    <col min="61" max="61" width="0.625" customWidth="1"/>
    <col min="62" max="65" width="11.375" customWidth="1"/>
    <col min="66" max="66" width="0.625" customWidth="1"/>
    <col min="67" max="70" width="11.375" customWidth="1"/>
    <col min="71" max="71" width="0.625" customWidth="1"/>
    <col min="72" max="75" width="11.375" customWidth="1"/>
    <col min="76" max="76" width="0.625" customWidth="1"/>
    <col min="77" max="80" width="11.375" customWidth="1"/>
    <col min="81" max="81" width="0.625" customWidth="1"/>
    <col min="82" max="85" width="11.375" customWidth="1"/>
    <col min="86" max="86" width="0.625" customWidth="1"/>
    <col min="87" max="90" width="11.375" customWidth="1"/>
    <col min="91" max="91" width="0.625" customWidth="1"/>
    <col min="92" max="95" width="11.375" customWidth="1"/>
    <col min="96" max="96" width="0.625" customWidth="1"/>
    <col min="97" max="100" width="11.375" customWidth="1"/>
    <col min="101" max="101" width="0.625" customWidth="1"/>
    <col min="102" max="105" width="11.375" customWidth="1"/>
    <col min="106" max="106" width="0.625" customWidth="1"/>
    <col min="107" max="110" width="11.375" customWidth="1"/>
    <col min="111" max="111" width="0.625" customWidth="1"/>
    <col min="112" max="115" width="11.375" customWidth="1"/>
    <col min="116" max="116" width="0.625" customWidth="1"/>
    <col min="117" max="120" width="11.375" customWidth="1"/>
    <col min="121" max="121" width="0.625" customWidth="1"/>
    <col min="122" max="124" width="11.375" customWidth="1"/>
    <col min="126" max="126" width="0.625" customWidth="1"/>
    <col min="127" max="129" width="11.375" customWidth="1"/>
    <col min="131" max="131" width="0.625" customWidth="1"/>
    <col min="132" max="134" width="11.375" customWidth="1"/>
    <col min="136" max="136" width="0.625" customWidth="1"/>
    <col min="141" max="141" width="0.625" customWidth="1"/>
    <col min="146" max="146" width="0.625" customWidth="1"/>
    <col min="148" max="148" width="11" customWidth="1"/>
    <col min="151" max="151" width="0.625" customWidth="1"/>
  </cols>
  <sheetData>
    <row r="1" spans="1:159" x14ac:dyDescent="0.2">
      <c r="E1" s="6"/>
      <c r="F1" s="6"/>
      <c r="G1" s="2"/>
      <c r="K1" s="6"/>
      <c r="P1" s="6"/>
      <c r="U1" s="6"/>
      <c r="Z1" s="6"/>
      <c r="AE1" s="6"/>
      <c r="AJ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pans="1:159" s="2" customFormat="1" ht="14.25" customHeight="1" x14ac:dyDescent="0.2">
      <c r="A2" s="5" t="s">
        <v>5</v>
      </c>
      <c r="B2" s="6"/>
      <c r="C2" s="6"/>
      <c r="D2" s="6"/>
      <c r="G2" s="13"/>
      <c r="N2" s="12"/>
      <c r="Q2" s="12"/>
      <c r="CH2"/>
      <c r="CI2"/>
      <c r="CJ2"/>
      <c r="CK2"/>
      <c r="CL2"/>
      <c r="CM2"/>
      <c r="CN2"/>
      <c r="CO2"/>
      <c r="CP2"/>
      <c r="CQ2"/>
    </row>
    <row r="3" spans="1:159" s="2" customFormat="1" ht="4.5" customHeight="1" x14ac:dyDescent="0.2">
      <c r="A3" s="5"/>
      <c r="B3" s="6"/>
      <c r="C3" s="6"/>
      <c r="D3" s="6"/>
      <c r="E3" s="6"/>
      <c r="F3" s="6"/>
      <c r="G3" s="6"/>
      <c r="H3" s="6"/>
      <c r="K3" s="6"/>
      <c r="P3" s="6"/>
      <c r="U3" s="6"/>
      <c r="Z3" s="6"/>
      <c r="AE3" s="6"/>
      <c r="AJ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CH3"/>
      <c r="CI3"/>
      <c r="CJ3"/>
      <c r="CK3"/>
      <c r="CL3"/>
      <c r="CM3"/>
      <c r="CN3"/>
      <c r="CO3"/>
      <c r="CP3"/>
      <c r="CQ3"/>
    </row>
    <row r="4" spans="1:159" s="2" customFormat="1" x14ac:dyDescent="0.2">
      <c r="A4" s="7" t="s">
        <v>6</v>
      </c>
      <c r="B4" s="6"/>
      <c r="C4" s="6"/>
      <c r="D4" s="6"/>
      <c r="E4" s="6"/>
      <c r="F4" s="6"/>
      <c r="G4" s="6"/>
      <c r="H4" s="6"/>
      <c r="K4" s="6"/>
      <c r="P4" s="6"/>
      <c r="U4" s="6"/>
      <c r="Z4" s="6"/>
      <c r="AE4" s="6"/>
      <c r="AJ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CH4"/>
      <c r="CI4"/>
      <c r="CJ4"/>
      <c r="CK4"/>
      <c r="CL4"/>
      <c r="CM4"/>
      <c r="CN4"/>
      <c r="CO4"/>
      <c r="CP4"/>
      <c r="CQ4"/>
      <c r="EZ4" s="1"/>
      <c r="FA4" s="1"/>
      <c r="FB4" s="1"/>
      <c r="FC4" s="1"/>
    </row>
    <row r="5" spans="1:159" s="2" customFormat="1" x14ac:dyDescent="0.2">
      <c r="A5" s="6"/>
      <c r="B5" s="6"/>
      <c r="C5" s="6"/>
      <c r="D5" s="6"/>
      <c r="E5" s="6"/>
      <c r="F5" s="6"/>
      <c r="G5" s="6"/>
      <c r="H5" s="6"/>
      <c r="K5" s="6"/>
      <c r="P5" s="6"/>
      <c r="U5" s="6"/>
      <c r="Z5" s="6"/>
      <c r="AE5" s="6"/>
      <c r="AJ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EZ5" s="1"/>
      <c r="FA5" s="1"/>
      <c r="FB5" s="1"/>
      <c r="FC5" s="1"/>
    </row>
    <row r="6" spans="1:159" s="1" customFormat="1" ht="14.1" customHeight="1" x14ac:dyDescent="0.2">
      <c r="A6" s="34" t="s">
        <v>29</v>
      </c>
      <c r="B6" s="31" t="s">
        <v>23</v>
      </c>
      <c r="C6" s="32"/>
      <c r="D6" s="32"/>
      <c r="E6" s="33"/>
      <c r="G6" s="31" t="s">
        <v>24</v>
      </c>
      <c r="H6" s="32"/>
      <c r="I6" s="32"/>
      <c r="J6" s="33"/>
      <c r="L6" s="31" t="s">
        <v>25</v>
      </c>
      <c r="M6" s="32"/>
      <c r="N6" s="32"/>
      <c r="O6" s="33"/>
      <c r="Q6" s="31" t="s">
        <v>26</v>
      </c>
      <c r="R6" s="32"/>
      <c r="S6" s="32"/>
      <c r="T6" s="33"/>
      <c r="V6" s="31" t="s">
        <v>27</v>
      </c>
      <c r="W6" s="32"/>
      <c r="X6" s="32"/>
      <c r="Y6" s="33"/>
      <c r="AA6" s="31" t="s">
        <v>28</v>
      </c>
      <c r="AB6" s="32"/>
      <c r="AC6" s="32"/>
      <c r="AD6" s="33"/>
      <c r="AF6" s="31" t="s">
        <v>45</v>
      </c>
      <c r="AG6" s="32"/>
      <c r="AH6" s="32"/>
      <c r="AI6" s="33"/>
      <c r="AK6" s="31" t="s">
        <v>46</v>
      </c>
      <c r="AL6" s="32"/>
      <c r="AM6" s="32"/>
      <c r="AN6" s="33"/>
      <c r="AP6" s="31" t="s">
        <v>47</v>
      </c>
      <c r="AQ6" s="32"/>
      <c r="AR6" s="32"/>
      <c r="AS6" s="33"/>
      <c r="AU6" s="31" t="s">
        <v>48</v>
      </c>
      <c r="AV6" s="32"/>
      <c r="AW6" s="32"/>
      <c r="AX6" s="33"/>
      <c r="AZ6" s="31" t="s">
        <v>50</v>
      </c>
      <c r="BA6" s="32"/>
      <c r="BB6" s="32"/>
      <c r="BC6" s="33"/>
      <c r="BE6" s="31" t="s">
        <v>51</v>
      </c>
      <c r="BF6" s="32"/>
      <c r="BG6" s="32"/>
      <c r="BH6" s="33"/>
      <c r="BJ6" s="31" t="s">
        <v>53</v>
      </c>
      <c r="BK6" s="32"/>
      <c r="BL6" s="32"/>
      <c r="BM6" s="33"/>
      <c r="BO6" s="31" t="s">
        <v>103</v>
      </c>
      <c r="BP6" s="32"/>
      <c r="BQ6" s="32"/>
      <c r="BR6" s="33"/>
      <c r="BT6" s="31" t="s">
        <v>104</v>
      </c>
      <c r="BU6" s="32"/>
      <c r="BV6" s="32"/>
      <c r="BW6" s="33"/>
      <c r="BY6" s="31" t="s">
        <v>105</v>
      </c>
      <c r="BZ6" s="32"/>
      <c r="CA6" s="32"/>
      <c r="CB6" s="33"/>
      <c r="CD6" s="31" t="s">
        <v>107</v>
      </c>
      <c r="CE6" s="32"/>
      <c r="CF6" s="32"/>
      <c r="CG6" s="33"/>
      <c r="CH6"/>
      <c r="CI6" s="31" t="s">
        <v>112</v>
      </c>
      <c r="CJ6" s="32"/>
      <c r="CK6" s="32"/>
      <c r="CL6" s="33"/>
      <c r="CM6"/>
      <c r="CN6" s="31" t="s">
        <v>113</v>
      </c>
      <c r="CO6" s="32"/>
      <c r="CP6" s="32"/>
      <c r="CQ6" s="33"/>
      <c r="CR6"/>
      <c r="CS6" s="31" t="s">
        <v>114</v>
      </c>
      <c r="CT6" s="32"/>
      <c r="CU6" s="32"/>
      <c r="CV6" s="33"/>
      <c r="CW6"/>
      <c r="CX6" s="31" t="s">
        <v>115</v>
      </c>
      <c r="CY6" s="32"/>
      <c r="CZ6" s="32"/>
      <c r="DA6" s="33"/>
      <c r="DB6"/>
      <c r="DC6" s="31" t="s">
        <v>116</v>
      </c>
      <c r="DD6" s="32"/>
      <c r="DE6" s="32"/>
      <c r="DF6" s="33"/>
      <c r="DH6" s="31" t="s">
        <v>118</v>
      </c>
      <c r="DI6" s="32"/>
      <c r="DJ6" s="32"/>
      <c r="DK6" s="33"/>
      <c r="DM6" s="31" t="s">
        <v>126</v>
      </c>
      <c r="DN6" s="32"/>
      <c r="DO6" s="32"/>
      <c r="DP6" s="33"/>
      <c r="DR6" s="31" t="s">
        <v>127</v>
      </c>
      <c r="DS6" s="32"/>
      <c r="DT6" s="32"/>
      <c r="DU6" s="33"/>
      <c r="DW6" s="31" t="s">
        <v>129</v>
      </c>
      <c r="DX6" s="32"/>
      <c r="DY6" s="32"/>
      <c r="DZ6" s="33"/>
      <c r="EB6" s="31" t="s">
        <v>130</v>
      </c>
      <c r="EC6" s="32"/>
      <c r="ED6" s="32"/>
      <c r="EE6" s="33"/>
      <c r="EG6" s="31" t="s">
        <v>131</v>
      </c>
      <c r="EH6" s="32"/>
      <c r="EI6" s="32"/>
      <c r="EJ6" s="33"/>
      <c r="EL6" s="31" t="s">
        <v>178</v>
      </c>
      <c r="EM6" s="32"/>
      <c r="EN6" s="32"/>
      <c r="EO6" s="33"/>
      <c r="EQ6" s="31" t="s">
        <v>179</v>
      </c>
      <c r="ER6" s="32"/>
      <c r="ES6" s="32"/>
      <c r="ET6" s="33"/>
      <c r="EV6" s="31" t="s">
        <v>180</v>
      </c>
      <c r="EW6" s="32"/>
      <c r="EX6" s="32"/>
      <c r="EY6" s="33"/>
    </row>
    <row r="7" spans="1:159" s="1" customFormat="1" ht="14.1" customHeight="1" x14ac:dyDescent="0.2">
      <c r="A7" s="34"/>
      <c r="B7" s="29" t="s">
        <v>19</v>
      </c>
      <c r="C7" s="29" t="s">
        <v>20</v>
      </c>
      <c r="D7" s="29" t="s">
        <v>21</v>
      </c>
      <c r="E7" s="29" t="s">
        <v>22</v>
      </c>
      <c r="G7" s="29" t="s">
        <v>19</v>
      </c>
      <c r="H7" s="29" t="s">
        <v>20</v>
      </c>
      <c r="I7" s="29" t="s">
        <v>21</v>
      </c>
      <c r="J7" s="29" t="s">
        <v>22</v>
      </c>
      <c r="L7" s="29" t="s">
        <v>19</v>
      </c>
      <c r="M7" s="29" t="s">
        <v>20</v>
      </c>
      <c r="N7" s="29" t="s">
        <v>21</v>
      </c>
      <c r="O7" s="29" t="s">
        <v>22</v>
      </c>
      <c r="Q7" s="29" t="s">
        <v>19</v>
      </c>
      <c r="R7" s="29" t="s">
        <v>20</v>
      </c>
      <c r="S7" s="29" t="s">
        <v>21</v>
      </c>
      <c r="T7" s="29" t="s">
        <v>22</v>
      </c>
      <c r="V7" s="29" t="s">
        <v>19</v>
      </c>
      <c r="W7" s="29" t="s">
        <v>20</v>
      </c>
      <c r="X7" s="29" t="s">
        <v>21</v>
      </c>
      <c r="Y7" s="29" t="s">
        <v>22</v>
      </c>
      <c r="AA7" s="29" t="s">
        <v>19</v>
      </c>
      <c r="AB7" s="29" t="s">
        <v>20</v>
      </c>
      <c r="AC7" s="29" t="s">
        <v>21</v>
      </c>
      <c r="AD7" s="29" t="s">
        <v>22</v>
      </c>
      <c r="AF7" s="29" t="s">
        <v>19</v>
      </c>
      <c r="AG7" s="29" t="s">
        <v>20</v>
      </c>
      <c r="AH7" s="29" t="s">
        <v>21</v>
      </c>
      <c r="AI7" s="29" t="s">
        <v>22</v>
      </c>
      <c r="AK7" s="29" t="s">
        <v>19</v>
      </c>
      <c r="AL7" s="29" t="s">
        <v>20</v>
      </c>
      <c r="AM7" s="29" t="s">
        <v>21</v>
      </c>
      <c r="AN7" s="29" t="s">
        <v>22</v>
      </c>
      <c r="AP7" s="29" t="s">
        <v>19</v>
      </c>
      <c r="AQ7" s="29" t="s">
        <v>20</v>
      </c>
      <c r="AR7" s="29" t="s">
        <v>21</v>
      </c>
      <c r="AS7" s="29" t="s">
        <v>22</v>
      </c>
      <c r="AU7" s="29" t="s">
        <v>19</v>
      </c>
      <c r="AV7" s="29" t="s">
        <v>20</v>
      </c>
      <c r="AW7" s="29" t="s">
        <v>21</v>
      </c>
      <c r="AX7" s="29" t="s">
        <v>22</v>
      </c>
      <c r="AZ7" s="29" t="s">
        <v>19</v>
      </c>
      <c r="BA7" s="29" t="s">
        <v>20</v>
      </c>
      <c r="BB7" s="29" t="s">
        <v>21</v>
      </c>
      <c r="BC7" s="29" t="s">
        <v>22</v>
      </c>
      <c r="BE7" s="29" t="s">
        <v>19</v>
      </c>
      <c r="BF7" s="29" t="s">
        <v>20</v>
      </c>
      <c r="BG7" s="29" t="s">
        <v>21</v>
      </c>
      <c r="BH7" s="29" t="s">
        <v>22</v>
      </c>
      <c r="BJ7" s="29" t="s">
        <v>19</v>
      </c>
      <c r="BK7" s="29" t="s">
        <v>20</v>
      </c>
      <c r="BL7" s="29" t="s">
        <v>21</v>
      </c>
      <c r="BM7" s="29" t="s">
        <v>22</v>
      </c>
      <c r="BO7" s="29" t="s">
        <v>19</v>
      </c>
      <c r="BP7" s="29" t="s">
        <v>20</v>
      </c>
      <c r="BQ7" s="29" t="s">
        <v>21</v>
      </c>
      <c r="BR7" s="29" t="s">
        <v>22</v>
      </c>
      <c r="BT7" s="29" t="s">
        <v>19</v>
      </c>
      <c r="BU7" s="29" t="s">
        <v>20</v>
      </c>
      <c r="BV7" s="29" t="s">
        <v>21</v>
      </c>
      <c r="BW7" s="29" t="s">
        <v>22</v>
      </c>
      <c r="BY7" s="29" t="s">
        <v>19</v>
      </c>
      <c r="BZ7" s="29" t="s">
        <v>20</v>
      </c>
      <c r="CA7" s="29" t="s">
        <v>21</v>
      </c>
      <c r="CB7" s="29" t="s">
        <v>22</v>
      </c>
      <c r="CD7" s="29" t="s">
        <v>19</v>
      </c>
      <c r="CE7" s="29" t="s">
        <v>20</v>
      </c>
      <c r="CF7" s="29" t="s">
        <v>21</v>
      </c>
      <c r="CG7" s="29" t="s">
        <v>22</v>
      </c>
      <c r="CH7"/>
      <c r="CI7" s="29" t="s">
        <v>19</v>
      </c>
      <c r="CJ7" s="29" t="s">
        <v>20</v>
      </c>
      <c r="CK7" s="29" t="s">
        <v>21</v>
      </c>
      <c r="CL7" s="29" t="s">
        <v>22</v>
      </c>
      <c r="CM7"/>
      <c r="CN7" s="29" t="s">
        <v>19</v>
      </c>
      <c r="CO7" s="29" t="s">
        <v>20</v>
      </c>
      <c r="CP7" s="29" t="s">
        <v>21</v>
      </c>
      <c r="CQ7" s="29" t="s">
        <v>22</v>
      </c>
      <c r="CR7"/>
      <c r="CS7" s="29" t="s">
        <v>19</v>
      </c>
      <c r="CT7" s="29" t="s">
        <v>20</v>
      </c>
      <c r="CU7" s="29" t="s">
        <v>21</v>
      </c>
      <c r="CV7" s="29" t="s">
        <v>22</v>
      </c>
      <c r="CW7"/>
      <c r="CX7" s="29" t="s">
        <v>19</v>
      </c>
      <c r="CY7" s="29" t="s">
        <v>20</v>
      </c>
      <c r="CZ7" s="29" t="s">
        <v>21</v>
      </c>
      <c r="DA7" s="29" t="s">
        <v>22</v>
      </c>
      <c r="DB7"/>
      <c r="DC7" s="29" t="s">
        <v>19</v>
      </c>
      <c r="DD7" s="29" t="s">
        <v>20</v>
      </c>
      <c r="DE7" s="29" t="s">
        <v>21</v>
      </c>
      <c r="DF7" s="29" t="s">
        <v>22</v>
      </c>
      <c r="DH7" s="29" t="s">
        <v>19</v>
      </c>
      <c r="DI7" s="29" t="s">
        <v>20</v>
      </c>
      <c r="DJ7" s="29" t="s">
        <v>21</v>
      </c>
      <c r="DK7" s="29" t="s">
        <v>22</v>
      </c>
      <c r="DM7" s="29" t="s">
        <v>19</v>
      </c>
      <c r="DN7" s="29" t="s">
        <v>20</v>
      </c>
      <c r="DO7" s="29" t="s">
        <v>21</v>
      </c>
      <c r="DP7" s="29" t="s">
        <v>22</v>
      </c>
      <c r="DR7" s="29" t="s">
        <v>19</v>
      </c>
      <c r="DS7" s="29" t="s">
        <v>20</v>
      </c>
      <c r="DT7" s="29" t="s">
        <v>21</v>
      </c>
      <c r="DU7" s="29" t="s">
        <v>22</v>
      </c>
      <c r="DW7" s="29" t="s">
        <v>19</v>
      </c>
      <c r="DX7" s="29" t="s">
        <v>20</v>
      </c>
      <c r="DY7" s="29" t="s">
        <v>21</v>
      </c>
      <c r="DZ7" s="29" t="s">
        <v>22</v>
      </c>
      <c r="EB7" s="29" t="s">
        <v>19</v>
      </c>
      <c r="EC7" s="29" t="s">
        <v>20</v>
      </c>
      <c r="ED7" s="29" t="s">
        <v>21</v>
      </c>
      <c r="EE7" s="29" t="s">
        <v>22</v>
      </c>
      <c r="EG7" s="29" t="s">
        <v>19</v>
      </c>
      <c r="EH7" s="29" t="s">
        <v>20</v>
      </c>
      <c r="EI7" s="29" t="s">
        <v>21</v>
      </c>
      <c r="EJ7" s="29" t="s">
        <v>22</v>
      </c>
      <c r="EL7" s="29" t="s">
        <v>19</v>
      </c>
      <c r="EM7" s="29" t="s">
        <v>20</v>
      </c>
      <c r="EN7" s="29" t="s">
        <v>21</v>
      </c>
      <c r="EO7" s="29" t="s">
        <v>22</v>
      </c>
      <c r="EQ7" s="29" t="s">
        <v>19</v>
      </c>
      <c r="ER7" s="29" t="s">
        <v>20</v>
      </c>
      <c r="ES7" s="29" t="s">
        <v>21</v>
      </c>
      <c r="ET7" s="29" t="s">
        <v>22</v>
      </c>
      <c r="EV7" s="29" t="s">
        <v>19</v>
      </c>
      <c r="EW7" s="29" t="s">
        <v>20</v>
      </c>
      <c r="EX7" s="29" t="s">
        <v>21</v>
      </c>
      <c r="EY7" s="29" t="s">
        <v>22</v>
      </c>
    </row>
    <row r="8" spans="1:159" s="1" customFormat="1" ht="14.1" customHeight="1" x14ac:dyDescent="0.2">
      <c r="A8" s="15" t="s">
        <v>7</v>
      </c>
      <c r="B8" s="21">
        <v>870</v>
      </c>
      <c r="C8" s="22">
        <v>1130</v>
      </c>
      <c r="D8" s="22">
        <v>1380</v>
      </c>
      <c r="E8" s="22">
        <v>1640</v>
      </c>
      <c r="F8" s="23"/>
      <c r="G8" s="22">
        <v>860</v>
      </c>
      <c r="H8" s="22">
        <v>1120</v>
      </c>
      <c r="I8" s="22">
        <v>1370</v>
      </c>
      <c r="J8" s="22">
        <v>1620</v>
      </c>
      <c r="K8" s="23"/>
      <c r="L8" s="22">
        <v>880</v>
      </c>
      <c r="M8" s="22">
        <v>1140</v>
      </c>
      <c r="N8" s="22">
        <v>1390</v>
      </c>
      <c r="O8" s="22">
        <v>1650</v>
      </c>
      <c r="P8" s="24"/>
      <c r="Q8" s="22">
        <v>870</v>
      </c>
      <c r="R8" s="22">
        <v>1130</v>
      </c>
      <c r="S8" s="22">
        <v>1380</v>
      </c>
      <c r="T8" s="22">
        <v>1630</v>
      </c>
      <c r="U8" s="23"/>
      <c r="V8" s="22">
        <v>880</v>
      </c>
      <c r="W8" s="22">
        <v>1150</v>
      </c>
      <c r="X8" s="22">
        <v>1400</v>
      </c>
      <c r="Y8" s="22">
        <v>1650</v>
      </c>
      <c r="Z8" s="23"/>
      <c r="AA8" s="22">
        <v>900</v>
      </c>
      <c r="AB8" s="22">
        <v>1170</v>
      </c>
      <c r="AC8" s="22">
        <v>1420</v>
      </c>
      <c r="AD8" s="22">
        <v>1680</v>
      </c>
      <c r="AE8" s="23"/>
      <c r="AF8" s="22">
        <v>900</v>
      </c>
      <c r="AG8" s="22">
        <v>1170</v>
      </c>
      <c r="AH8" s="22">
        <v>1420</v>
      </c>
      <c r="AI8" s="22">
        <v>1680</v>
      </c>
      <c r="AJ8" s="23"/>
      <c r="AK8" s="22">
        <v>900</v>
      </c>
      <c r="AL8" s="22">
        <v>1170</v>
      </c>
      <c r="AM8" s="22">
        <v>1430</v>
      </c>
      <c r="AN8" s="22">
        <v>1680</v>
      </c>
      <c r="AO8" s="23"/>
      <c r="AP8" s="22">
        <v>900</v>
      </c>
      <c r="AQ8" s="22">
        <v>1170</v>
      </c>
      <c r="AR8" s="22">
        <v>1430</v>
      </c>
      <c r="AS8" s="22">
        <v>1690</v>
      </c>
      <c r="AT8" s="23"/>
      <c r="AU8" s="22">
        <v>910</v>
      </c>
      <c r="AV8" s="22">
        <v>1180</v>
      </c>
      <c r="AW8" s="22">
        <v>1440</v>
      </c>
      <c r="AX8" s="22">
        <v>1690</v>
      </c>
      <c r="AY8" s="23"/>
      <c r="AZ8" s="22">
        <v>910</v>
      </c>
      <c r="BA8" s="22">
        <v>1180</v>
      </c>
      <c r="BB8" s="22">
        <v>1440</v>
      </c>
      <c r="BC8" s="22">
        <v>1690</v>
      </c>
      <c r="BD8" s="24"/>
      <c r="BE8" s="22">
        <v>910</v>
      </c>
      <c r="BF8" s="22">
        <v>1170</v>
      </c>
      <c r="BG8" s="22">
        <v>1440</v>
      </c>
      <c r="BH8" s="22">
        <v>1690</v>
      </c>
      <c r="BI8" s="22"/>
      <c r="BJ8" s="22">
        <v>910</v>
      </c>
      <c r="BK8" s="22" t="s">
        <v>54</v>
      </c>
      <c r="BL8" s="22" t="s">
        <v>55</v>
      </c>
      <c r="BM8" s="22" t="s">
        <v>56</v>
      </c>
      <c r="BN8" s="24"/>
      <c r="BO8" s="22">
        <v>910</v>
      </c>
      <c r="BP8" s="22">
        <v>1170</v>
      </c>
      <c r="BQ8" s="22">
        <v>1440</v>
      </c>
      <c r="BR8" s="22">
        <v>1690</v>
      </c>
      <c r="BS8" s="25"/>
      <c r="BT8" s="22">
        <v>920</v>
      </c>
      <c r="BU8" s="22">
        <v>1190</v>
      </c>
      <c r="BV8" s="22">
        <v>1450</v>
      </c>
      <c r="BW8" s="22">
        <v>1710</v>
      </c>
      <c r="BX8" s="25"/>
      <c r="BY8" s="22">
        <v>910</v>
      </c>
      <c r="BZ8" s="22">
        <v>1170</v>
      </c>
      <c r="CA8" s="22">
        <v>1440</v>
      </c>
      <c r="CB8" s="22">
        <v>1690</v>
      </c>
      <c r="CC8" s="25"/>
      <c r="CD8" s="22">
        <v>910</v>
      </c>
      <c r="CE8" s="22">
        <v>1170</v>
      </c>
      <c r="CF8" s="22">
        <v>1440</v>
      </c>
      <c r="CG8" s="22">
        <v>1690</v>
      </c>
      <c r="CH8"/>
      <c r="CI8" s="22">
        <v>910</v>
      </c>
      <c r="CJ8" s="22">
        <v>1180</v>
      </c>
      <c r="CK8" s="22">
        <v>1450</v>
      </c>
      <c r="CL8" s="22">
        <v>1700</v>
      </c>
      <c r="CM8"/>
      <c r="CN8" s="22">
        <v>920</v>
      </c>
      <c r="CO8" s="22">
        <v>1190</v>
      </c>
      <c r="CP8" s="22">
        <v>1450</v>
      </c>
      <c r="CQ8" s="22">
        <v>1710</v>
      </c>
      <c r="CR8"/>
      <c r="CS8" s="22">
        <v>910</v>
      </c>
      <c r="CT8" s="22">
        <v>1180</v>
      </c>
      <c r="CU8" s="22">
        <v>1450</v>
      </c>
      <c r="CV8" s="22">
        <v>1700</v>
      </c>
      <c r="CW8"/>
      <c r="CX8" s="22">
        <v>910</v>
      </c>
      <c r="CY8" s="22">
        <v>1190</v>
      </c>
      <c r="CZ8" s="22">
        <v>1450</v>
      </c>
      <c r="DA8" s="22">
        <v>1710</v>
      </c>
      <c r="DB8"/>
      <c r="DC8" s="22">
        <v>910</v>
      </c>
      <c r="DD8" s="22">
        <v>1190</v>
      </c>
      <c r="DE8" s="22">
        <v>1450</v>
      </c>
      <c r="DF8" s="22">
        <v>1710</v>
      </c>
      <c r="DH8" s="22">
        <v>930</v>
      </c>
      <c r="DI8" s="22">
        <v>1200</v>
      </c>
      <c r="DJ8" s="22">
        <v>1470</v>
      </c>
      <c r="DK8" s="22">
        <v>1730</v>
      </c>
      <c r="DM8" s="22">
        <v>930</v>
      </c>
      <c r="DN8" s="22">
        <v>1210</v>
      </c>
      <c r="DO8" s="22">
        <v>1480</v>
      </c>
      <c r="DP8" s="22">
        <v>1740</v>
      </c>
      <c r="DR8" s="22">
        <v>930</v>
      </c>
      <c r="DS8" s="22">
        <v>1210</v>
      </c>
      <c r="DT8" s="22">
        <v>1480</v>
      </c>
      <c r="DU8" s="22">
        <v>1750</v>
      </c>
      <c r="DW8" s="22">
        <v>940</v>
      </c>
      <c r="DX8" s="22">
        <v>1220</v>
      </c>
      <c r="DY8" s="22">
        <v>1490</v>
      </c>
      <c r="DZ8" s="22">
        <v>1750</v>
      </c>
      <c r="EB8" s="22">
        <v>950</v>
      </c>
      <c r="EC8" s="22">
        <v>1240</v>
      </c>
      <c r="ED8" s="22">
        <v>1510</v>
      </c>
      <c r="EE8" s="22">
        <v>1780</v>
      </c>
      <c r="EG8" s="22">
        <v>940</v>
      </c>
      <c r="EH8" s="22" t="s">
        <v>132</v>
      </c>
      <c r="EI8" s="22" t="s">
        <v>133</v>
      </c>
      <c r="EJ8" s="22" t="s">
        <v>134</v>
      </c>
      <c r="EL8" s="22">
        <v>1100</v>
      </c>
      <c r="EM8" s="22">
        <v>1400</v>
      </c>
      <c r="EN8" s="22">
        <v>1770</v>
      </c>
      <c r="EO8" s="22">
        <v>2100</v>
      </c>
      <c r="EQ8" s="22">
        <v>1140</v>
      </c>
      <c r="ER8" s="22">
        <v>1460</v>
      </c>
      <c r="ES8" s="22">
        <v>1850</v>
      </c>
      <c r="ET8" s="22">
        <v>2170</v>
      </c>
      <c r="EV8" s="22">
        <v>1180</v>
      </c>
      <c r="EW8" s="22">
        <v>1480</v>
      </c>
      <c r="EX8" s="22">
        <v>1870</v>
      </c>
      <c r="EY8" s="22">
        <v>2200</v>
      </c>
    </row>
    <row r="9" spans="1:159" s="1" customFormat="1" ht="14.1" customHeight="1" x14ac:dyDescent="0.2">
      <c r="A9" s="15" t="s">
        <v>8</v>
      </c>
      <c r="B9" s="22">
        <v>980</v>
      </c>
      <c r="C9" s="22">
        <v>1280</v>
      </c>
      <c r="D9" s="22">
        <v>1550</v>
      </c>
      <c r="E9" s="22">
        <v>1880</v>
      </c>
      <c r="F9" s="23"/>
      <c r="G9" s="22">
        <v>990</v>
      </c>
      <c r="H9" s="22">
        <v>1290</v>
      </c>
      <c r="I9" s="22">
        <v>1560</v>
      </c>
      <c r="J9" s="22">
        <v>1900</v>
      </c>
      <c r="K9" s="23"/>
      <c r="L9" s="22">
        <v>990</v>
      </c>
      <c r="M9" s="22">
        <v>1290</v>
      </c>
      <c r="N9" s="22">
        <v>1570</v>
      </c>
      <c r="O9" s="22">
        <v>1900</v>
      </c>
      <c r="P9" s="24"/>
      <c r="Q9" s="22">
        <v>990</v>
      </c>
      <c r="R9" s="22">
        <v>1290</v>
      </c>
      <c r="S9" s="22">
        <v>1570</v>
      </c>
      <c r="T9" s="22">
        <v>1900</v>
      </c>
      <c r="U9" s="23"/>
      <c r="V9" s="22">
        <v>980</v>
      </c>
      <c r="W9" s="22">
        <v>1290</v>
      </c>
      <c r="X9" s="22">
        <v>1560</v>
      </c>
      <c r="Y9" s="22">
        <v>1890</v>
      </c>
      <c r="Z9" s="23"/>
      <c r="AA9" s="22">
        <v>1000</v>
      </c>
      <c r="AB9" s="22">
        <v>1300</v>
      </c>
      <c r="AC9" s="22">
        <v>1580</v>
      </c>
      <c r="AD9" s="22">
        <v>1910</v>
      </c>
      <c r="AE9" s="23"/>
      <c r="AF9" s="22">
        <v>1000</v>
      </c>
      <c r="AG9" s="22">
        <v>1310</v>
      </c>
      <c r="AH9" s="22">
        <v>1590</v>
      </c>
      <c r="AI9" s="22">
        <v>1920</v>
      </c>
      <c r="AJ9" s="23"/>
      <c r="AK9" s="22">
        <v>1020</v>
      </c>
      <c r="AL9" s="22">
        <v>1330</v>
      </c>
      <c r="AM9" s="22">
        <v>1620</v>
      </c>
      <c r="AN9" s="22">
        <v>1950</v>
      </c>
      <c r="AO9" s="23"/>
      <c r="AP9" s="22">
        <v>1020</v>
      </c>
      <c r="AQ9" s="22">
        <v>1340</v>
      </c>
      <c r="AR9" s="22">
        <v>1620</v>
      </c>
      <c r="AS9" s="22">
        <v>1960</v>
      </c>
      <c r="AT9" s="23"/>
      <c r="AU9" s="22">
        <v>1020</v>
      </c>
      <c r="AV9" s="22">
        <v>1340</v>
      </c>
      <c r="AW9" s="22">
        <v>1620</v>
      </c>
      <c r="AX9" s="22">
        <v>1960</v>
      </c>
      <c r="AY9" s="23"/>
      <c r="AZ9" s="22">
        <v>1030</v>
      </c>
      <c r="BA9" s="22">
        <v>1340</v>
      </c>
      <c r="BB9" s="22">
        <v>1630</v>
      </c>
      <c r="BC9" s="22">
        <v>1960</v>
      </c>
      <c r="BD9" s="24"/>
      <c r="BE9" s="22">
        <v>1030</v>
      </c>
      <c r="BF9" s="22">
        <v>1340</v>
      </c>
      <c r="BG9" s="22">
        <v>1630</v>
      </c>
      <c r="BH9" s="22">
        <v>1960</v>
      </c>
      <c r="BI9" s="22"/>
      <c r="BJ9" s="22" t="s">
        <v>57</v>
      </c>
      <c r="BK9" s="22" t="s">
        <v>58</v>
      </c>
      <c r="BL9" s="22" t="s">
        <v>59</v>
      </c>
      <c r="BM9" s="22" t="s">
        <v>60</v>
      </c>
      <c r="BN9" s="24"/>
      <c r="BO9" s="22">
        <v>1040</v>
      </c>
      <c r="BP9" s="22">
        <v>1350</v>
      </c>
      <c r="BQ9" s="22">
        <v>1640</v>
      </c>
      <c r="BR9" s="22">
        <v>1980</v>
      </c>
      <c r="BS9" s="25"/>
      <c r="BT9" s="22">
        <v>1040</v>
      </c>
      <c r="BU9" s="22">
        <v>1360</v>
      </c>
      <c r="BV9" s="22">
        <v>1650</v>
      </c>
      <c r="BW9" s="22">
        <v>1990</v>
      </c>
      <c r="BX9" s="25"/>
      <c r="BY9" s="22">
        <v>1040</v>
      </c>
      <c r="BZ9" s="22">
        <v>1350</v>
      </c>
      <c r="CA9" s="22">
        <v>1640</v>
      </c>
      <c r="CB9" s="22">
        <v>1980</v>
      </c>
      <c r="CC9" s="25"/>
      <c r="CD9" s="22">
        <v>1040</v>
      </c>
      <c r="CE9" s="22">
        <v>1350</v>
      </c>
      <c r="CF9" s="22">
        <v>1640</v>
      </c>
      <c r="CG9" s="22">
        <v>1980</v>
      </c>
      <c r="CH9"/>
      <c r="CI9" s="22">
        <v>1050</v>
      </c>
      <c r="CJ9" s="22">
        <v>1370</v>
      </c>
      <c r="CK9" s="22">
        <v>1670</v>
      </c>
      <c r="CL9" s="22">
        <v>2010</v>
      </c>
      <c r="CM9"/>
      <c r="CN9" s="22">
        <v>1050</v>
      </c>
      <c r="CO9" s="22">
        <v>1370</v>
      </c>
      <c r="CP9" s="22">
        <v>1660</v>
      </c>
      <c r="CQ9" s="22">
        <v>2000</v>
      </c>
      <c r="CR9"/>
      <c r="CS9" s="22">
        <v>1040</v>
      </c>
      <c r="CT9" s="22">
        <v>1360</v>
      </c>
      <c r="CU9" s="22">
        <v>1650</v>
      </c>
      <c r="CV9" s="22">
        <v>1980</v>
      </c>
      <c r="CW9"/>
      <c r="CX9" s="22">
        <v>1040</v>
      </c>
      <c r="CY9" s="22">
        <v>1350</v>
      </c>
      <c r="CZ9" s="22">
        <v>1650</v>
      </c>
      <c r="DA9" s="22">
        <v>1980</v>
      </c>
      <c r="DB9"/>
      <c r="DC9" s="22">
        <v>1050</v>
      </c>
      <c r="DD9" s="22">
        <v>1370</v>
      </c>
      <c r="DE9" s="22">
        <v>1660</v>
      </c>
      <c r="DF9" s="22">
        <v>2000</v>
      </c>
      <c r="DH9" s="22">
        <v>1050</v>
      </c>
      <c r="DI9" s="22">
        <v>1370</v>
      </c>
      <c r="DJ9" s="22">
        <v>1660</v>
      </c>
      <c r="DK9" s="22">
        <v>2000</v>
      </c>
      <c r="DM9" s="22">
        <v>1050</v>
      </c>
      <c r="DN9" s="22">
        <v>1370</v>
      </c>
      <c r="DO9" s="22">
        <v>1660</v>
      </c>
      <c r="DP9" s="22">
        <v>2000</v>
      </c>
      <c r="DR9" s="22">
        <v>1060</v>
      </c>
      <c r="DS9" s="22">
        <v>1380</v>
      </c>
      <c r="DT9" s="22">
        <v>1680</v>
      </c>
      <c r="DU9" s="22">
        <v>2020</v>
      </c>
      <c r="DW9" s="22">
        <v>1060</v>
      </c>
      <c r="DX9" s="22">
        <v>1390</v>
      </c>
      <c r="DY9" s="22">
        <v>1680</v>
      </c>
      <c r="DZ9" s="22">
        <v>2030</v>
      </c>
      <c r="EB9" s="22">
        <v>1090</v>
      </c>
      <c r="EC9" s="22">
        <v>1420</v>
      </c>
      <c r="ED9" s="22">
        <v>1720</v>
      </c>
      <c r="EE9" s="22">
        <v>2080</v>
      </c>
      <c r="EG9" s="22" t="s">
        <v>135</v>
      </c>
      <c r="EH9" s="22" t="s">
        <v>136</v>
      </c>
      <c r="EI9" s="22" t="s">
        <v>137</v>
      </c>
      <c r="EJ9" s="22" t="s">
        <v>138</v>
      </c>
      <c r="EL9" s="22">
        <v>1220</v>
      </c>
      <c r="EM9" s="22">
        <v>1580</v>
      </c>
      <c r="EN9" s="22">
        <v>2010</v>
      </c>
      <c r="EO9" s="22">
        <v>2420</v>
      </c>
      <c r="EQ9" s="22">
        <v>1250</v>
      </c>
      <c r="ER9" s="22">
        <v>1630</v>
      </c>
      <c r="ES9" s="22">
        <v>2080</v>
      </c>
      <c r="ET9" s="22">
        <v>2500</v>
      </c>
      <c r="EV9" s="22">
        <v>1300</v>
      </c>
      <c r="EW9" s="22">
        <v>1680</v>
      </c>
      <c r="EX9" s="22">
        <v>2140</v>
      </c>
      <c r="EY9" s="22">
        <v>2550</v>
      </c>
    </row>
    <row r="10" spans="1:159" s="1" customFormat="1" ht="14.1" customHeight="1" x14ac:dyDescent="0.2">
      <c r="A10" s="15" t="s">
        <v>0</v>
      </c>
      <c r="B10" s="22">
        <v>800</v>
      </c>
      <c r="C10" s="22">
        <v>1060</v>
      </c>
      <c r="D10" s="22">
        <v>1260</v>
      </c>
      <c r="E10" s="22">
        <v>1540</v>
      </c>
      <c r="F10" s="23"/>
      <c r="G10" s="22">
        <v>810</v>
      </c>
      <c r="H10" s="22">
        <v>1080</v>
      </c>
      <c r="I10" s="22">
        <v>1270</v>
      </c>
      <c r="J10" s="22">
        <v>1550</v>
      </c>
      <c r="K10" s="23"/>
      <c r="L10" s="22">
        <v>810</v>
      </c>
      <c r="M10" s="22">
        <v>1060</v>
      </c>
      <c r="N10" s="22">
        <v>1270</v>
      </c>
      <c r="O10" s="22">
        <v>1550</v>
      </c>
      <c r="P10" s="24"/>
      <c r="Q10" s="22">
        <v>810</v>
      </c>
      <c r="R10" s="22">
        <v>1070</v>
      </c>
      <c r="S10" s="22">
        <v>1280</v>
      </c>
      <c r="T10" s="22">
        <v>1560</v>
      </c>
      <c r="U10" s="23"/>
      <c r="V10" s="22">
        <v>820</v>
      </c>
      <c r="W10" s="22">
        <v>1080</v>
      </c>
      <c r="X10" s="22">
        <v>1290</v>
      </c>
      <c r="Y10" s="22">
        <v>1570</v>
      </c>
      <c r="Z10" s="23"/>
      <c r="AA10" s="22">
        <v>830</v>
      </c>
      <c r="AB10" s="22">
        <v>1080</v>
      </c>
      <c r="AC10" s="22">
        <v>1300</v>
      </c>
      <c r="AD10" s="22">
        <v>1580</v>
      </c>
      <c r="AE10" s="23"/>
      <c r="AF10" s="22">
        <v>830</v>
      </c>
      <c r="AG10" s="22">
        <v>1090</v>
      </c>
      <c r="AH10" s="22">
        <v>1300</v>
      </c>
      <c r="AI10" s="22">
        <v>1580</v>
      </c>
      <c r="AJ10" s="23"/>
      <c r="AK10" s="22">
        <v>830</v>
      </c>
      <c r="AL10" s="22">
        <v>1090</v>
      </c>
      <c r="AM10" s="22">
        <v>1300</v>
      </c>
      <c r="AN10" s="22">
        <v>1580</v>
      </c>
      <c r="AO10" s="23"/>
      <c r="AP10" s="22">
        <v>840</v>
      </c>
      <c r="AQ10" s="22">
        <v>1100</v>
      </c>
      <c r="AR10" s="22">
        <v>1320</v>
      </c>
      <c r="AS10" s="22">
        <v>1600</v>
      </c>
      <c r="AT10" s="23"/>
      <c r="AU10" s="22">
        <v>850</v>
      </c>
      <c r="AV10" s="22">
        <v>1120</v>
      </c>
      <c r="AW10" s="22">
        <v>1340</v>
      </c>
      <c r="AX10" s="22">
        <v>1620</v>
      </c>
      <c r="AY10" s="23"/>
      <c r="AZ10" s="22">
        <v>850</v>
      </c>
      <c r="BA10" s="22">
        <v>1100</v>
      </c>
      <c r="BB10" s="22">
        <v>1330</v>
      </c>
      <c r="BC10" s="22">
        <v>1620</v>
      </c>
      <c r="BD10" s="24"/>
      <c r="BE10" s="22">
        <v>850</v>
      </c>
      <c r="BF10" s="22">
        <v>1110</v>
      </c>
      <c r="BG10" s="22">
        <v>1330</v>
      </c>
      <c r="BH10" s="22">
        <v>1620</v>
      </c>
      <c r="BI10" s="22"/>
      <c r="BJ10" s="22">
        <v>850</v>
      </c>
      <c r="BK10" s="22" t="s">
        <v>61</v>
      </c>
      <c r="BL10" s="22" t="s">
        <v>62</v>
      </c>
      <c r="BM10" s="22" t="s">
        <v>63</v>
      </c>
      <c r="BN10" s="24"/>
      <c r="BO10" s="22">
        <v>850</v>
      </c>
      <c r="BP10" s="22">
        <v>1120</v>
      </c>
      <c r="BQ10" s="22">
        <v>1350</v>
      </c>
      <c r="BR10" s="22">
        <v>1630</v>
      </c>
      <c r="BS10" s="25"/>
      <c r="BT10" s="22">
        <v>860</v>
      </c>
      <c r="BU10" s="22">
        <v>1140</v>
      </c>
      <c r="BV10" s="22">
        <v>1360</v>
      </c>
      <c r="BW10" s="22">
        <v>1650</v>
      </c>
      <c r="BX10" s="25"/>
      <c r="BY10" s="22">
        <v>860</v>
      </c>
      <c r="BZ10" s="22">
        <v>1130</v>
      </c>
      <c r="CA10" s="22">
        <v>1350</v>
      </c>
      <c r="CB10" s="22">
        <v>1640</v>
      </c>
      <c r="CC10" s="25"/>
      <c r="CD10" s="22">
        <v>860</v>
      </c>
      <c r="CE10" s="22">
        <v>1130</v>
      </c>
      <c r="CF10" s="22">
        <v>1360</v>
      </c>
      <c r="CG10" s="22">
        <v>1650</v>
      </c>
      <c r="CH10"/>
      <c r="CI10" s="22">
        <v>860</v>
      </c>
      <c r="CJ10" s="22">
        <v>1130</v>
      </c>
      <c r="CK10" s="22">
        <v>1360</v>
      </c>
      <c r="CL10" s="22">
        <v>1640</v>
      </c>
      <c r="CM10"/>
      <c r="CN10" s="22">
        <v>860</v>
      </c>
      <c r="CO10" s="22">
        <v>1130</v>
      </c>
      <c r="CP10" s="22">
        <v>1350</v>
      </c>
      <c r="CQ10" s="22">
        <v>1630</v>
      </c>
      <c r="CR10"/>
      <c r="CS10" s="22">
        <v>860</v>
      </c>
      <c r="CT10" s="22">
        <v>1140</v>
      </c>
      <c r="CU10" s="22">
        <v>1360</v>
      </c>
      <c r="CV10" s="22">
        <v>1650</v>
      </c>
      <c r="CW10"/>
      <c r="CX10" s="22">
        <v>870</v>
      </c>
      <c r="CY10" s="22">
        <v>1150</v>
      </c>
      <c r="CZ10" s="22">
        <v>1370</v>
      </c>
      <c r="DA10" s="22">
        <v>1660</v>
      </c>
      <c r="DB10"/>
      <c r="DC10" s="22">
        <v>870</v>
      </c>
      <c r="DD10" s="22">
        <v>1150</v>
      </c>
      <c r="DE10" s="22">
        <v>1370</v>
      </c>
      <c r="DF10" s="22">
        <v>1660</v>
      </c>
      <c r="DH10" s="22">
        <v>860</v>
      </c>
      <c r="DI10" s="22">
        <v>1140</v>
      </c>
      <c r="DJ10" s="22">
        <v>1360</v>
      </c>
      <c r="DK10" s="22">
        <v>1650</v>
      </c>
      <c r="DM10" s="22">
        <v>860</v>
      </c>
      <c r="DN10" s="22">
        <v>1130</v>
      </c>
      <c r="DO10" s="22">
        <v>1350</v>
      </c>
      <c r="DP10" s="22">
        <v>1640</v>
      </c>
      <c r="DR10" s="22">
        <v>860</v>
      </c>
      <c r="DS10" s="22">
        <v>1130</v>
      </c>
      <c r="DT10" s="22">
        <v>1360</v>
      </c>
      <c r="DU10" s="22">
        <v>1640</v>
      </c>
      <c r="DW10" s="22">
        <v>860</v>
      </c>
      <c r="DX10" s="22">
        <v>1140</v>
      </c>
      <c r="DY10" s="22">
        <v>1360</v>
      </c>
      <c r="DZ10" s="22">
        <v>1650</v>
      </c>
      <c r="EB10" s="22">
        <v>870</v>
      </c>
      <c r="EC10" s="22">
        <v>1150</v>
      </c>
      <c r="ED10" s="22">
        <v>1380</v>
      </c>
      <c r="EE10" s="22">
        <v>1670</v>
      </c>
      <c r="EG10" s="22">
        <v>880</v>
      </c>
      <c r="EH10" s="22" t="s">
        <v>139</v>
      </c>
      <c r="EI10" s="22" t="s">
        <v>140</v>
      </c>
      <c r="EJ10" s="22" t="s">
        <v>141</v>
      </c>
      <c r="EL10" s="22">
        <v>1030</v>
      </c>
      <c r="EM10" s="22">
        <v>1300</v>
      </c>
      <c r="EN10" s="22">
        <v>1620</v>
      </c>
      <c r="EO10" s="22">
        <v>1920</v>
      </c>
      <c r="EQ10" s="22">
        <v>1050</v>
      </c>
      <c r="ER10" s="22">
        <v>1310</v>
      </c>
      <c r="ES10" s="22">
        <v>1650</v>
      </c>
      <c r="ET10" s="22">
        <v>1950</v>
      </c>
      <c r="EV10" s="22">
        <v>1060</v>
      </c>
      <c r="EW10" s="22">
        <v>1350</v>
      </c>
      <c r="EX10" s="22">
        <v>1670</v>
      </c>
      <c r="EY10" s="22">
        <v>1990</v>
      </c>
    </row>
    <row r="11" spans="1:159" s="1" customFormat="1" ht="14.1" customHeight="1" x14ac:dyDescent="0.2">
      <c r="A11" s="15" t="s">
        <v>9</v>
      </c>
      <c r="B11" s="22">
        <v>820</v>
      </c>
      <c r="C11" s="22">
        <v>1050</v>
      </c>
      <c r="D11" s="22">
        <v>1300</v>
      </c>
      <c r="E11" s="22">
        <v>1570</v>
      </c>
      <c r="F11" s="23"/>
      <c r="G11" s="22">
        <v>830</v>
      </c>
      <c r="H11" s="22">
        <v>1070</v>
      </c>
      <c r="I11" s="22">
        <v>1320</v>
      </c>
      <c r="J11" s="22">
        <v>1590</v>
      </c>
      <c r="K11" s="23"/>
      <c r="L11" s="22">
        <v>840</v>
      </c>
      <c r="M11" s="22">
        <v>1070</v>
      </c>
      <c r="N11" s="22">
        <v>1330</v>
      </c>
      <c r="O11" s="22">
        <v>1600</v>
      </c>
      <c r="P11" s="24"/>
      <c r="Q11" s="22">
        <v>830</v>
      </c>
      <c r="R11" s="22">
        <v>1070</v>
      </c>
      <c r="S11" s="22">
        <v>1330</v>
      </c>
      <c r="T11" s="22">
        <v>1600</v>
      </c>
      <c r="U11" s="23"/>
      <c r="V11" s="22">
        <v>840</v>
      </c>
      <c r="W11" s="22">
        <v>1070</v>
      </c>
      <c r="X11" s="22">
        <v>1330</v>
      </c>
      <c r="Y11" s="22">
        <v>1610</v>
      </c>
      <c r="Z11" s="23"/>
      <c r="AA11" s="22">
        <v>840</v>
      </c>
      <c r="AB11" s="22">
        <v>1070</v>
      </c>
      <c r="AC11" s="22">
        <v>1330</v>
      </c>
      <c r="AD11" s="22">
        <v>1600</v>
      </c>
      <c r="AE11" s="23"/>
      <c r="AF11" s="22">
        <v>840</v>
      </c>
      <c r="AG11" s="22">
        <v>1070</v>
      </c>
      <c r="AH11" s="22">
        <v>1330</v>
      </c>
      <c r="AI11" s="22">
        <v>1600</v>
      </c>
      <c r="AJ11" s="23"/>
      <c r="AK11" s="22">
        <v>840</v>
      </c>
      <c r="AL11" s="22">
        <v>1080</v>
      </c>
      <c r="AM11" s="22">
        <v>1340</v>
      </c>
      <c r="AN11" s="22">
        <v>1610</v>
      </c>
      <c r="AO11" s="23"/>
      <c r="AP11" s="22">
        <v>840</v>
      </c>
      <c r="AQ11" s="22">
        <v>1080</v>
      </c>
      <c r="AR11" s="22">
        <v>1340</v>
      </c>
      <c r="AS11" s="22">
        <v>1620</v>
      </c>
      <c r="AT11" s="23"/>
      <c r="AU11" s="22">
        <v>850</v>
      </c>
      <c r="AV11" s="22">
        <v>1090</v>
      </c>
      <c r="AW11" s="22">
        <v>1350</v>
      </c>
      <c r="AX11" s="22">
        <v>1620</v>
      </c>
      <c r="AY11" s="23"/>
      <c r="AZ11" s="22">
        <v>850</v>
      </c>
      <c r="BA11" s="22">
        <v>1090</v>
      </c>
      <c r="BB11" s="22">
        <v>1350</v>
      </c>
      <c r="BC11" s="22">
        <v>1620</v>
      </c>
      <c r="BD11" s="24"/>
      <c r="BE11" s="22">
        <v>860</v>
      </c>
      <c r="BF11" s="22">
        <v>1100</v>
      </c>
      <c r="BG11" s="22">
        <v>1360</v>
      </c>
      <c r="BH11" s="22">
        <v>1640</v>
      </c>
      <c r="BI11" s="22"/>
      <c r="BJ11" s="22">
        <v>870</v>
      </c>
      <c r="BK11" s="22" t="s">
        <v>64</v>
      </c>
      <c r="BL11" s="22" t="s">
        <v>65</v>
      </c>
      <c r="BM11" s="22" t="s">
        <v>59</v>
      </c>
      <c r="BN11" s="24"/>
      <c r="BO11" s="22">
        <v>860</v>
      </c>
      <c r="BP11" s="22">
        <v>1100</v>
      </c>
      <c r="BQ11" s="22">
        <v>1370</v>
      </c>
      <c r="BR11" s="22">
        <v>1640</v>
      </c>
      <c r="BS11" s="25"/>
      <c r="BT11" s="22">
        <v>870</v>
      </c>
      <c r="BU11" s="22">
        <v>1110</v>
      </c>
      <c r="BV11" s="22">
        <v>1390</v>
      </c>
      <c r="BW11" s="22">
        <v>1650</v>
      </c>
      <c r="BX11" s="25"/>
      <c r="BY11" s="22">
        <v>860</v>
      </c>
      <c r="BZ11" s="22">
        <v>1100</v>
      </c>
      <c r="CA11" s="22">
        <v>1360</v>
      </c>
      <c r="CB11" s="22">
        <v>1640</v>
      </c>
      <c r="CC11" s="25"/>
      <c r="CD11" s="22">
        <v>840</v>
      </c>
      <c r="CE11" s="22">
        <v>1080</v>
      </c>
      <c r="CF11" s="22">
        <v>1350</v>
      </c>
      <c r="CG11" s="22">
        <v>1620</v>
      </c>
      <c r="CH11"/>
      <c r="CI11" s="22">
        <v>850</v>
      </c>
      <c r="CJ11" s="22">
        <v>1090</v>
      </c>
      <c r="CK11" s="22">
        <v>1350</v>
      </c>
      <c r="CL11" s="22">
        <v>1630</v>
      </c>
      <c r="CM11"/>
      <c r="CN11" s="22">
        <v>860</v>
      </c>
      <c r="CO11" s="22">
        <v>1100</v>
      </c>
      <c r="CP11" s="22">
        <v>1360</v>
      </c>
      <c r="CQ11" s="22">
        <v>1640</v>
      </c>
      <c r="CR11"/>
      <c r="CS11" s="22">
        <v>860</v>
      </c>
      <c r="CT11" s="22">
        <v>1100</v>
      </c>
      <c r="CU11" s="22">
        <v>1370</v>
      </c>
      <c r="CV11" s="22">
        <v>1640</v>
      </c>
      <c r="CW11"/>
      <c r="CX11" s="22">
        <v>860</v>
      </c>
      <c r="CY11" s="22">
        <v>1100</v>
      </c>
      <c r="CZ11" s="22">
        <v>1370</v>
      </c>
      <c r="DA11" s="22">
        <v>1640</v>
      </c>
      <c r="DB11"/>
      <c r="DC11" s="22">
        <v>850</v>
      </c>
      <c r="DD11" s="22">
        <v>1090</v>
      </c>
      <c r="DE11" s="22">
        <v>1360</v>
      </c>
      <c r="DF11" s="22">
        <v>1630</v>
      </c>
      <c r="DH11" s="22">
        <v>840</v>
      </c>
      <c r="DI11" s="22">
        <v>1080</v>
      </c>
      <c r="DJ11" s="22">
        <v>1340</v>
      </c>
      <c r="DK11" s="22">
        <v>1610</v>
      </c>
      <c r="DM11" s="22">
        <v>850</v>
      </c>
      <c r="DN11" s="22">
        <v>1090</v>
      </c>
      <c r="DO11" s="22">
        <v>1350</v>
      </c>
      <c r="DP11" s="22">
        <v>1620</v>
      </c>
      <c r="DR11" s="22">
        <v>860</v>
      </c>
      <c r="DS11" s="22">
        <v>1100</v>
      </c>
      <c r="DT11" s="22">
        <v>1370</v>
      </c>
      <c r="DU11" s="22">
        <v>1650</v>
      </c>
      <c r="DW11" s="22">
        <v>850</v>
      </c>
      <c r="DX11" s="22">
        <v>1100</v>
      </c>
      <c r="DY11" s="22">
        <v>1360</v>
      </c>
      <c r="DZ11" s="22">
        <v>1640</v>
      </c>
      <c r="EB11" s="22">
        <v>870</v>
      </c>
      <c r="EC11" s="22">
        <v>1120</v>
      </c>
      <c r="ED11" s="22">
        <v>1390</v>
      </c>
      <c r="EE11" s="22">
        <v>1670</v>
      </c>
      <c r="EG11" s="22">
        <v>880</v>
      </c>
      <c r="EH11" s="22">
        <v>1130</v>
      </c>
      <c r="EI11" s="22" t="s">
        <v>142</v>
      </c>
      <c r="EJ11" s="22" t="s">
        <v>141</v>
      </c>
      <c r="EL11" s="22">
        <v>1050</v>
      </c>
      <c r="EM11" s="22">
        <v>1320</v>
      </c>
      <c r="EN11" s="22">
        <v>1650</v>
      </c>
      <c r="EO11" s="22">
        <v>1950</v>
      </c>
      <c r="EQ11" s="22">
        <v>1050</v>
      </c>
      <c r="ER11" s="22">
        <v>1340</v>
      </c>
      <c r="ES11" s="22">
        <v>1670</v>
      </c>
      <c r="ET11" s="22">
        <v>1950</v>
      </c>
      <c r="EV11" s="22">
        <v>1090</v>
      </c>
      <c r="EW11" s="22">
        <v>1360</v>
      </c>
      <c r="EX11" s="22">
        <v>1700</v>
      </c>
      <c r="EY11" s="22">
        <v>1980</v>
      </c>
    </row>
    <row r="12" spans="1:159" s="1" customFormat="1" ht="14.1" customHeight="1" x14ac:dyDescent="0.2">
      <c r="A12" s="15" t="s">
        <v>10</v>
      </c>
      <c r="B12" s="22">
        <v>830</v>
      </c>
      <c r="C12" s="22">
        <v>1070</v>
      </c>
      <c r="D12" s="22">
        <v>1330</v>
      </c>
      <c r="E12" s="22">
        <v>1600</v>
      </c>
      <c r="F12" s="23"/>
      <c r="G12" s="22">
        <v>830</v>
      </c>
      <c r="H12" s="22">
        <v>1060</v>
      </c>
      <c r="I12" s="22">
        <v>1330</v>
      </c>
      <c r="J12" s="22">
        <v>1600</v>
      </c>
      <c r="K12" s="23"/>
      <c r="L12" s="22">
        <v>840</v>
      </c>
      <c r="M12" s="22">
        <v>1070</v>
      </c>
      <c r="N12" s="22">
        <v>1340</v>
      </c>
      <c r="O12" s="22">
        <v>1610</v>
      </c>
      <c r="P12" s="24"/>
      <c r="Q12" s="22">
        <v>840</v>
      </c>
      <c r="R12" s="22">
        <v>1080</v>
      </c>
      <c r="S12" s="22">
        <v>1350</v>
      </c>
      <c r="T12" s="22">
        <v>1610</v>
      </c>
      <c r="U12" s="23"/>
      <c r="V12" s="22">
        <v>850</v>
      </c>
      <c r="W12" s="22">
        <v>1090</v>
      </c>
      <c r="X12" s="22">
        <v>1360</v>
      </c>
      <c r="Y12" s="22">
        <v>1630</v>
      </c>
      <c r="Z12" s="23"/>
      <c r="AA12" s="22">
        <v>840</v>
      </c>
      <c r="AB12" s="22">
        <v>1080</v>
      </c>
      <c r="AC12" s="22">
        <v>1350</v>
      </c>
      <c r="AD12" s="22">
        <v>1610</v>
      </c>
      <c r="AE12" s="23"/>
      <c r="AF12" s="22">
        <v>850</v>
      </c>
      <c r="AG12" s="22">
        <v>1090</v>
      </c>
      <c r="AH12" s="22">
        <v>1360</v>
      </c>
      <c r="AI12" s="22">
        <v>1620</v>
      </c>
      <c r="AJ12" s="23"/>
      <c r="AK12" s="22">
        <v>870</v>
      </c>
      <c r="AL12" s="22">
        <v>1110</v>
      </c>
      <c r="AM12" s="22">
        <v>1390</v>
      </c>
      <c r="AN12" s="22">
        <v>1660</v>
      </c>
      <c r="AO12" s="23"/>
      <c r="AP12" s="22">
        <v>880</v>
      </c>
      <c r="AQ12" s="22">
        <v>1130</v>
      </c>
      <c r="AR12" s="22">
        <v>1410</v>
      </c>
      <c r="AS12" s="22">
        <v>1690</v>
      </c>
      <c r="AT12" s="23"/>
      <c r="AU12" s="22">
        <v>870</v>
      </c>
      <c r="AV12" s="22">
        <v>1120</v>
      </c>
      <c r="AW12" s="22">
        <v>1390</v>
      </c>
      <c r="AX12" s="22">
        <v>1670</v>
      </c>
      <c r="AY12" s="23"/>
      <c r="AZ12" s="22">
        <v>860</v>
      </c>
      <c r="BA12" s="22">
        <v>1110</v>
      </c>
      <c r="BB12" s="22">
        <v>1380</v>
      </c>
      <c r="BC12" s="22">
        <v>1650</v>
      </c>
      <c r="BD12" s="24"/>
      <c r="BE12" s="22">
        <v>860</v>
      </c>
      <c r="BF12" s="22">
        <v>1110</v>
      </c>
      <c r="BG12" s="22">
        <v>1380</v>
      </c>
      <c r="BH12" s="22">
        <v>1650</v>
      </c>
      <c r="BI12" s="22"/>
      <c r="BJ12" s="22">
        <v>880</v>
      </c>
      <c r="BK12" s="22" t="s">
        <v>66</v>
      </c>
      <c r="BL12" s="22" t="s">
        <v>67</v>
      </c>
      <c r="BM12" s="22" t="s">
        <v>68</v>
      </c>
      <c r="BN12" s="24"/>
      <c r="BO12" s="22">
        <v>870</v>
      </c>
      <c r="BP12" s="22">
        <v>1120</v>
      </c>
      <c r="BQ12" s="22">
        <v>1400</v>
      </c>
      <c r="BR12" s="22">
        <v>1670</v>
      </c>
      <c r="BS12" s="25"/>
      <c r="BT12" s="22">
        <v>870</v>
      </c>
      <c r="BU12" s="22">
        <v>1110</v>
      </c>
      <c r="BV12" s="22">
        <v>1390</v>
      </c>
      <c r="BW12" s="22">
        <v>1650</v>
      </c>
      <c r="BX12" s="25"/>
      <c r="BY12" s="22">
        <v>870</v>
      </c>
      <c r="BZ12" s="22">
        <v>1110</v>
      </c>
      <c r="CA12" s="22">
        <v>1390</v>
      </c>
      <c r="CB12" s="22">
        <v>1660</v>
      </c>
      <c r="CC12" s="25"/>
      <c r="CD12" s="22">
        <v>880</v>
      </c>
      <c r="CE12" s="22">
        <v>1120</v>
      </c>
      <c r="CF12" s="22">
        <v>1400</v>
      </c>
      <c r="CG12" s="22">
        <v>1680</v>
      </c>
      <c r="CH12"/>
      <c r="CI12" s="22">
        <v>890</v>
      </c>
      <c r="CJ12" s="22">
        <v>1130</v>
      </c>
      <c r="CK12" s="22">
        <v>1420</v>
      </c>
      <c r="CL12" s="22">
        <v>1690</v>
      </c>
      <c r="CM12"/>
      <c r="CN12" s="22">
        <v>880</v>
      </c>
      <c r="CO12" s="22">
        <v>1130</v>
      </c>
      <c r="CP12" s="22">
        <v>1410</v>
      </c>
      <c r="CQ12" s="22">
        <v>1680</v>
      </c>
      <c r="CR12"/>
      <c r="CS12" s="22">
        <v>880</v>
      </c>
      <c r="CT12" s="22">
        <v>1130</v>
      </c>
      <c r="CU12" s="22">
        <v>1410</v>
      </c>
      <c r="CV12" s="22">
        <v>1690</v>
      </c>
      <c r="CW12"/>
      <c r="CX12" s="22">
        <v>890</v>
      </c>
      <c r="CY12" s="22">
        <v>1140</v>
      </c>
      <c r="CZ12" s="22">
        <v>1420</v>
      </c>
      <c r="DA12" s="22">
        <v>1700</v>
      </c>
      <c r="DB12"/>
      <c r="DC12" s="22">
        <v>890</v>
      </c>
      <c r="DD12" s="22">
        <v>1140</v>
      </c>
      <c r="DE12" s="22">
        <v>1420</v>
      </c>
      <c r="DF12" s="22">
        <v>1700</v>
      </c>
      <c r="DH12" s="22">
        <v>880</v>
      </c>
      <c r="DI12" s="22">
        <v>1130</v>
      </c>
      <c r="DJ12" s="22">
        <v>1420</v>
      </c>
      <c r="DK12" s="22">
        <v>1690</v>
      </c>
      <c r="DM12" s="22">
        <v>880</v>
      </c>
      <c r="DN12" s="22">
        <v>1130</v>
      </c>
      <c r="DO12" s="22">
        <v>1410</v>
      </c>
      <c r="DP12" s="22">
        <v>1680</v>
      </c>
      <c r="DR12" s="22">
        <v>880</v>
      </c>
      <c r="DS12" s="22">
        <v>1130</v>
      </c>
      <c r="DT12" s="22">
        <v>1410</v>
      </c>
      <c r="DU12" s="22">
        <v>1680</v>
      </c>
      <c r="DW12" s="22">
        <v>890</v>
      </c>
      <c r="DX12" s="22">
        <v>1140</v>
      </c>
      <c r="DY12" s="22">
        <v>1420</v>
      </c>
      <c r="DZ12" s="22">
        <v>1700</v>
      </c>
      <c r="EB12" s="22">
        <v>890</v>
      </c>
      <c r="EC12" s="22">
        <v>1150</v>
      </c>
      <c r="ED12" s="22">
        <v>1430</v>
      </c>
      <c r="EE12" s="22">
        <v>1710</v>
      </c>
      <c r="EG12" s="22">
        <v>900</v>
      </c>
      <c r="EH12" s="22" t="s">
        <v>143</v>
      </c>
      <c r="EI12" s="22" t="s">
        <v>144</v>
      </c>
      <c r="EJ12" s="22" t="s">
        <v>145</v>
      </c>
      <c r="EL12" s="22">
        <v>1090</v>
      </c>
      <c r="EM12" s="22">
        <v>1350</v>
      </c>
      <c r="EN12" s="22">
        <v>1670</v>
      </c>
      <c r="EO12" s="22">
        <v>1990</v>
      </c>
      <c r="EQ12" s="22">
        <v>1100</v>
      </c>
      <c r="ER12" s="22">
        <v>1360</v>
      </c>
      <c r="ES12" s="22">
        <v>1700</v>
      </c>
      <c r="ET12" s="22">
        <v>2000</v>
      </c>
      <c r="EV12" s="22">
        <v>1140</v>
      </c>
      <c r="EW12" s="22">
        <v>1420</v>
      </c>
      <c r="EX12" s="22">
        <v>1760</v>
      </c>
      <c r="EY12" s="22">
        <v>2070</v>
      </c>
    </row>
    <row r="13" spans="1:159" s="1" customFormat="1" ht="14.1" customHeight="1" x14ac:dyDescent="0.2">
      <c r="A13" s="15" t="s">
        <v>11</v>
      </c>
      <c r="B13" s="22">
        <v>710</v>
      </c>
      <c r="C13" s="22">
        <v>910</v>
      </c>
      <c r="D13" s="22">
        <v>1140</v>
      </c>
      <c r="E13" s="22">
        <v>1350</v>
      </c>
      <c r="F13" s="23"/>
      <c r="G13" s="22">
        <v>720</v>
      </c>
      <c r="H13" s="22">
        <v>920</v>
      </c>
      <c r="I13" s="22">
        <v>1150</v>
      </c>
      <c r="J13" s="22">
        <v>1370</v>
      </c>
      <c r="K13" s="23"/>
      <c r="L13" s="22">
        <v>720</v>
      </c>
      <c r="M13" s="22">
        <v>920</v>
      </c>
      <c r="N13" s="22">
        <v>1150</v>
      </c>
      <c r="O13" s="22">
        <v>1370</v>
      </c>
      <c r="P13" s="24"/>
      <c r="Q13" s="22">
        <v>720</v>
      </c>
      <c r="R13" s="22">
        <v>920</v>
      </c>
      <c r="S13" s="22">
        <v>1160</v>
      </c>
      <c r="T13" s="22">
        <v>1370</v>
      </c>
      <c r="U13" s="23"/>
      <c r="V13" s="22">
        <v>720</v>
      </c>
      <c r="W13" s="22">
        <v>920</v>
      </c>
      <c r="X13" s="22">
        <v>1160</v>
      </c>
      <c r="Y13" s="22">
        <v>1380</v>
      </c>
      <c r="Z13" s="23"/>
      <c r="AA13" s="22">
        <v>730</v>
      </c>
      <c r="AB13" s="22">
        <v>930</v>
      </c>
      <c r="AC13" s="22">
        <v>1170</v>
      </c>
      <c r="AD13" s="22">
        <v>1390</v>
      </c>
      <c r="AE13" s="23"/>
      <c r="AF13" s="22">
        <v>740</v>
      </c>
      <c r="AG13" s="22">
        <v>940</v>
      </c>
      <c r="AH13" s="22">
        <v>1180</v>
      </c>
      <c r="AI13" s="22">
        <v>1410</v>
      </c>
      <c r="AJ13" s="23"/>
      <c r="AK13" s="22">
        <v>740</v>
      </c>
      <c r="AL13" s="22">
        <v>950</v>
      </c>
      <c r="AM13" s="22">
        <v>1190</v>
      </c>
      <c r="AN13" s="22">
        <v>1420</v>
      </c>
      <c r="AO13" s="23"/>
      <c r="AP13" s="22">
        <v>760</v>
      </c>
      <c r="AQ13" s="22">
        <v>970</v>
      </c>
      <c r="AR13" s="22">
        <v>1210</v>
      </c>
      <c r="AS13" s="22">
        <v>1440</v>
      </c>
      <c r="AT13" s="23"/>
      <c r="AU13" s="22">
        <v>760</v>
      </c>
      <c r="AV13" s="22">
        <v>970</v>
      </c>
      <c r="AW13" s="22">
        <v>1220</v>
      </c>
      <c r="AX13" s="22">
        <v>1450</v>
      </c>
      <c r="AY13" s="23"/>
      <c r="AZ13" s="22">
        <v>760</v>
      </c>
      <c r="BA13" s="22">
        <v>970</v>
      </c>
      <c r="BB13" s="22">
        <v>1220</v>
      </c>
      <c r="BC13" s="22">
        <v>1450</v>
      </c>
      <c r="BD13" s="24"/>
      <c r="BE13" s="22">
        <v>770</v>
      </c>
      <c r="BF13" s="22">
        <v>980</v>
      </c>
      <c r="BG13" s="22">
        <v>1230</v>
      </c>
      <c r="BH13" s="22">
        <v>1460</v>
      </c>
      <c r="BI13" s="22"/>
      <c r="BJ13" s="22">
        <v>780</v>
      </c>
      <c r="BK13" s="22">
        <v>994</v>
      </c>
      <c r="BL13" s="22" t="s">
        <v>69</v>
      </c>
      <c r="BM13" s="22" t="s">
        <v>70</v>
      </c>
      <c r="BN13" s="24"/>
      <c r="BO13" s="22">
        <v>790</v>
      </c>
      <c r="BP13" s="22">
        <v>1000</v>
      </c>
      <c r="BQ13" s="22">
        <v>1260</v>
      </c>
      <c r="BR13" s="22">
        <v>1490</v>
      </c>
      <c r="BS13" s="25"/>
      <c r="BT13" s="22">
        <v>780</v>
      </c>
      <c r="BU13" s="22">
        <v>1000</v>
      </c>
      <c r="BV13" s="22">
        <v>1250</v>
      </c>
      <c r="BW13" s="22">
        <v>1480</v>
      </c>
      <c r="BX13" s="25"/>
      <c r="BY13" s="22">
        <v>780</v>
      </c>
      <c r="BZ13" s="22">
        <v>990</v>
      </c>
      <c r="CA13" s="22">
        <v>1240</v>
      </c>
      <c r="CB13" s="22">
        <v>1480</v>
      </c>
      <c r="CC13" s="25"/>
      <c r="CD13" s="22">
        <v>770</v>
      </c>
      <c r="CE13" s="22">
        <v>980</v>
      </c>
      <c r="CF13" s="22">
        <v>1230</v>
      </c>
      <c r="CG13" s="22">
        <v>1460</v>
      </c>
      <c r="CH13"/>
      <c r="CI13" s="22">
        <v>770</v>
      </c>
      <c r="CJ13" s="22">
        <v>990</v>
      </c>
      <c r="CK13" s="22">
        <v>1240</v>
      </c>
      <c r="CL13" s="22">
        <v>1470</v>
      </c>
      <c r="CM13"/>
      <c r="CN13" s="22">
        <v>780</v>
      </c>
      <c r="CO13" s="22">
        <v>1000</v>
      </c>
      <c r="CP13" s="22">
        <v>1250</v>
      </c>
      <c r="CQ13" s="22">
        <v>1480</v>
      </c>
      <c r="CR13"/>
      <c r="CS13" s="22">
        <v>780</v>
      </c>
      <c r="CT13" s="22">
        <v>990</v>
      </c>
      <c r="CU13" s="22">
        <v>1240</v>
      </c>
      <c r="CV13" s="22">
        <v>1480</v>
      </c>
      <c r="CW13"/>
      <c r="CX13" s="22">
        <v>780</v>
      </c>
      <c r="CY13" s="22">
        <v>1000</v>
      </c>
      <c r="CZ13" s="22">
        <v>1250</v>
      </c>
      <c r="DA13" s="22">
        <v>1480</v>
      </c>
      <c r="DB13"/>
      <c r="DC13" s="22">
        <v>780</v>
      </c>
      <c r="DD13" s="22">
        <v>1000</v>
      </c>
      <c r="DE13" s="22">
        <v>1260</v>
      </c>
      <c r="DF13" s="22">
        <v>1490</v>
      </c>
      <c r="DH13" s="22">
        <v>790</v>
      </c>
      <c r="DI13" s="22">
        <v>1010</v>
      </c>
      <c r="DJ13" s="22">
        <v>1260</v>
      </c>
      <c r="DK13" s="22">
        <v>1500</v>
      </c>
      <c r="DM13" s="22">
        <v>790</v>
      </c>
      <c r="DN13" s="22">
        <v>1010</v>
      </c>
      <c r="DO13" s="22">
        <v>1260</v>
      </c>
      <c r="DP13" s="22">
        <v>1500</v>
      </c>
      <c r="DR13" s="22">
        <v>780</v>
      </c>
      <c r="DS13" s="22">
        <v>1000</v>
      </c>
      <c r="DT13" s="22">
        <v>1250</v>
      </c>
      <c r="DU13" s="22">
        <v>1490</v>
      </c>
      <c r="DW13" s="22">
        <v>780</v>
      </c>
      <c r="DX13" s="22">
        <v>1000</v>
      </c>
      <c r="DY13" s="22">
        <v>1250</v>
      </c>
      <c r="DZ13" s="22">
        <v>1490</v>
      </c>
      <c r="EB13" s="22">
        <v>790</v>
      </c>
      <c r="EC13" s="22">
        <v>1010</v>
      </c>
      <c r="ED13" s="22">
        <v>1260</v>
      </c>
      <c r="EE13" s="22">
        <v>1510</v>
      </c>
      <c r="EG13" s="22">
        <v>790</v>
      </c>
      <c r="EH13" s="22">
        <v>1010</v>
      </c>
      <c r="EI13" s="22">
        <v>1270</v>
      </c>
      <c r="EJ13" s="22">
        <v>1510</v>
      </c>
      <c r="EL13" s="22">
        <v>930</v>
      </c>
      <c r="EM13" s="22">
        <v>1130</v>
      </c>
      <c r="EN13" s="22">
        <v>1390</v>
      </c>
      <c r="EO13" s="22">
        <v>1620</v>
      </c>
      <c r="EQ13" s="22">
        <v>960</v>
      </c>
      <c r="ER13" s="22">
        <v>1180</v>
      </c>
      <c r="ES13" s="22">
        <v>1460</v>
      </c>
      <c r="ET13" s="22">
        <v>1680</v>
      </c>
      <c r="EV13" s="22">
        <v>1010</v>
      </c>
      <c r="EW13" s="22">
        <v>1240</v>
      </c>
      <c r="EX13" s="22">
        <v>1520</v>
      </c>
      <c r="EY13" s="22">
        <v>1750</v>
      </c>
    </row>
    <row r="14" spans="1:159" s="1" customFormat="1" ht="14.1" customHeight="1" x14ac:dyDescent="0.2">
      <c r="A14" s="15" t="s">
        <v>1</v>
      </c>
      <c r="B14" s="22">
        <v>620</v>
      </c>
      <c r="C14" s="22">
        <v>790</v>
      </c>
      <c r="D14" s="22">
        <v>980</v>
      </c>
      <c r="E14" s="22">
        <v>1180</v>
      </c>
      <c r="F14" s="23"/>
      <c r="G14" s="22">
        <v>630</v>
      </c>
      <c r="H14" s="22">
        <v>800</v>
      </c>
      <c r="I14" s="22">
        <v>990</v>
      </c>
      <c r="J14" s="22">
        <v>1200</v>
      </c>
      <c r="K14" s="23"/>
      <c r="L14" s="22">
        <v>630</v>
      </c>
      <c r="M14" s="22">
        <v>800</v>
      </c>
      <c r="N14" s="22">
        <v>990</v>
      </c>
      <c r="O14" s="22">
        <v>1200</v>
      </c>
      <c r="P14" s="24"/>
      <c r="Q14" s="22">
        <v>620</v>
      </c>
      <c r="R14" s="22">
        <v>790</v>
      </c>
      <c r="S14" s="22">
        <v>980</v>
      </c>
      <c r="T14" s="22">
        <v>1180</v>
      </c>
      <c r="U14" s="23"/>
      <c r="V14" s="22">
        <v>620</v>
      </c>
      <c r="W14" s="22">
        <v>790</v>
      </c>
      <c r="X14" s="22">
        <v>980</v>
      </c>
      <c r="Y14" s="22">
        <v>1190</v>
      </c>
      <c r="Z14" s="23"/>
      <c r="AA14" s="22">
        <v>630</v>
      </c>
      <c r="AB14" s="22">
        <v>800</v>
      </c>
      <c r="AC14" s="22">
        <v>990</v>
      </c>
      <c r="AD14" s="22">
        <v>1200</v>
      </c>
      <c r="AE14" s="23"/>
      <c r="AF14" s="22">
        <v>640</v>
      </c>
      <c r="AG14" s="22">
        <v>820</v>
      </c>
      <c r="AH14" s="22">
        <v>1010</v>
      </c>
      <c r="AI14" s="22">
        <v>1220</v>
      </c>
      <c r="AJ14" s="23"/>
      <c r="AK14" s="22">
        <v>650</v>
      </c>
      <c r="AL14" s="22">
        <v>830</v>
      </c>
      <c r="AM14" s="22">
        <v>1030</v>
      </c>
      <c r="AN14" s="22">
        <v>1250</v>
      </c>
      <c r="AO14" s="23"/>
      <c r="AP14" s="22">
        <v>660</v>
      </c>
      <c r="AQ14" s="22">
        <v>850</v>
      </c>
      <c r="AR14" s="22">
        <v>1050</v>
      </c>
      <c r="AS14" s="22">
        <v>1270</v>
      </c>
      <c r="AT14" s="23"/>
      <c r="AU14" s="22">
        <v>670</v>
      </c>
      <c r="AV14" s="22">
        <v>860</v>
      </c>
      <c r="AW14" s="22">
        <v>1060</v>
      </c>
      <c r="AX14" s="22">
        <v>1280</v>
      </c>
      <c r="AY14" s="23"/>
      <c r="AZ14" s="22">
        <v>670</v>
      </c>
      <c r="BA14" s="22">
        <v>850</v>
      </c>
      <c r="BB14" s="22">
        <v>1060</v>
      </c>
      <c r="BC14" s="22">
        <v>1280</v>
      </c>
      <c r="BD14" s="24"/>
      <c r="BE14" s="22">
        <v>660</v>
      </c>
      <c r="BF14" s="22">
        <v>840</v>
      </c>
      <c r="BG14" s="22">
        <v>1040</v>
      </c>
      <c r="BH14" s="22">
        <v>1260</v>
      </c>
      <c r="BI14" s="22"/>
      <c r="BJ14" s="22">
        <v>670</v>
      </c>
      <c r="BK14" s="22">
        <v>863</v>
      </c>
      <c r="BL14" s="22" t="s">
        <v>71</v>
      </c>
      <c r="BM14" s="22" t="s">
        <v>72</v>
      </c>
      <c r="BN14" s="24"/>
      <c r="BO14" s="22">
        <v>680</v>
      </c>
      <c r="BP14" s="22">
        <v>868</v>
      </c>
      <c r="BQ14" s="22">
        <v>1070</v>
      </c>
      <c r="BR14" s="22">
        <v>1300</v>
      </c>
      <c r="BS14" s="25"/>
      <c r="BT14" s="22">
        <v>680</v>
      </c>
      <c r="BU14" s="22">
        <v>870</v>
      </c>
      <c r="BV14" s="22">
        <v>1080</v>
      </c>
      <c r="BW14" s="22">
        <v>1300</v>
      </c>
      <c r="BX14" s="25"/>
      <c r="BY14" s="22">
        <v>690</v>
      </c>
      <c r="BZ14" s="22">
        <v>880</v>
      </c>
      <c r="CA14" s="22">
        <v>1090</v>
      </c>
      <c r="CB14" s="22">
        <v>1320</v>
      </c>
      <c r="CC14" s="25"/>
      <c r="CD14" s="22">
        <v>700</v>
      </c>
      <c r="CE14" s="22">
        <v>890</v>
      </c>
      <c r="CF14" s="22">
        <v>1100</v>
      </c>
      <c r="CG14" s="22">
        <v>1330</v>
      </c>
      <c r="CH14"/>
      <c r="CI14" s="22">
        <v>700</v>
      </c>
      <c r="CJ14" s="22">
        <v>890</v>
      </c>
      <c r="CK14" s="22">
        <v>1100</v>
      </c>
      <c r="CL14" s="22">
        <v>1330</v>
      </c>
      <c r="CM14"/>
      <c r="CN14" s="22">
        <v>700</v>
      </c>
      <c r="CO14" s="22">
        <v>890</v>
      </c>
      <c r="CP14" s="22">
        <v>1100</v>
      </c>
      <c r="CQ14" s="22">
        <v>1330</v>
      </c>
      <c r="CR14"/>
      <c r="CS14" s="22">
        <v>690</v>
      </c>
      <c r="CT14" s="22">
        <v>880</v>
      </c>
      <c r="CU14" s="22">
        <v>1090</v>
      </c>
      <c r="CV14" s="22">
        <v>1320</v>
      </c>
      <c r="CW14"/>
      <c r="CX14" s="22">
        <v>680</v>
      </c>
      <c r="CY14" s="22">
        <v>880</v>
      </c>
      <c r="CZ14" s="22">
        <v>1080</v>
      </c>
      <c r="DA14" s="22">
        <v>1310</v>
      </c>
      <c r="DB14"/>
      <c r="DC14" s="22">
        <v>680</v>
      </c>
      <c r="DD14" s="22">
        <v>870</v>
      </c>
      <c r="DE14" s="22">
        <v>1080</v>
      </c>
      <c r="DF14" s="22">
        <v>1300</v>
      </c>
      <c r="DH14" s="22">
        <v>680</v>
      </c>
      <c r="DI14" s="22">
        <v>870</v>
      </c>
      <c r="DJ14" s="22">
        <v>1080</v>
      </c>
      <c r="DK14" s="22">
        <v>1300</v>
      </c>
      <c r="DM14" s="22">
        <v>700</v>
      </c>
      <c r="DN14" s="22">
        <v>890</v>
      </c>
      <c r="DO14" s="22">
        <v>1100</v>
      </c>
      <c r="DP14" s="22">
        <v>1330</v>
      </c>
      <c r="DR14" s="22">
        <v>690</v>
      </c>
      <c r="DS14" s="22">
        <v>890</v>
      </c>
      <c r="DT14" s="22">
        <v>1090</v>
      </c>
      <c r="DU14" s="22">
        <v>1320</v>
      </c>
      <c r="DW14" s="22">
        <v>690</v>
      </c>
      <c r="DX14" s="22">
        <v>880</v>
      </c>
      <c r="DY14" s="22">
        <v>1090</v>
      </c>
      <c r="DZ14" s="22">
        <v>1320</v>
      </c>
      <c r="EB14" s="22">
        <v>710</v>
      </c>
      <c r="EC14" s="22">
        <v>900</v>
      </c>
      <c r="ED14" s="22">
        <v>1120</v>
      </c>
      <c r="EE14" s="22">
        <v>1350</v>
      </c>
      <c r="EG14" s="22">
        <v>700</v>
      </c>
      <c r="EH14" s="22">
        <v>890</v>
      </c>
      <c r="EI14" s="22" t="s">
        <v>146</v>
      </c>
      <c r="EJ14" s="22" t="s">
        <v>147</v>
      </c>
      <c r="EL14" s="22">
        <v>870</v>
      </c>
      <c r="EM14" s="22">
        <v>1060</v>
      </c>
      <c r="EN14" s="22">
        <v>1330</v>
      </c>
      <c r="EO14" s="22">
        <v>1560</v>
      </c>
      <c r="EQ14" s="22">
        <v>850</v>
      </c>
      <c r="ER14" s="22">
        <v>1040</v>
      </c>
      <c r="ES14" s="22">
        <v>1300</v>
      </c>
      <c r="ET14" s="22">
        <v>1530</v>
      </c>
      <c r="EV14" s="22">
        <v>830</v>
      </c>
      <c r="EW14" s="22">
        <v>1030</v>
      </c>
      <c r="EX14" s="22">
        <v>1270</v>
      </c>
      <c r="EY14" s="22">
        <v>1490</v>
      </c>
    </row>
    <row r="15" spans="1:159" s="1" customFormat="1" ht="14.1" customHeight="1" x14ac:dyDescent="0.2">
      <c r="A15" s="15" t="s">
        <v>12</v>
      </c>
      <c r="B15" s="22">
        <v>710</v>
      </c>
      <c r="C15" s="22">
        <v>900</v>
      </c>
      <c r="D15" s="22">
        <v>1120</v>
      </c>
      <c r="E15" s="22">
        <v>1390</v>
      </c>
      <c r="F15" s="23"/>
      <c r="G15" s="22">
        <v>730</v>
      </c>
      <c r="H15" s="22">
        <v>930</v>
      </c>
      <c r="I15" s="22">
        <v>1150</v>
      </c>
      <c r="J15" s="22">
        <v>1430</v>
      </c>
      <c r="K15" s="23"/>
      <c r="L15" s="22">
        <v>720</v>
      </c>
      <c r="M15" s="22">
        <v>910</v>
      </c>
      <c r="N15" s="22">
        <v>1130</v>
      </c>
      <c r="O15" s="22">
        <v>1410</v>
      </c>
      <c r="P15" s="24"/>
      <c r="Q15" s="22">
        <v>720</v>
      </c>
      <c r="R15" s="22">
        <v>910</v>
      </c>
      <c r="S15" s="22">
        <v>1130</v>
      </c>
      <c r="T15" s="22">
        <v>1400</v>
      </c>
      <c r="U15" s="23"/>
      <c r="V15" s="22">
        <v>720</v>
      </c>
      <c r="W15" s="22">
        <v>910</v>
      </c>
      <c r="X15" s="22">
        <v>1140</v>
      </c>
      <c r="Y15" s="22">
        <v>1410</v>
      </c>
      <c r="Z15" s="23"/>
      <c r="AA15" s="22">
        <v>730</v>
      </c>
      <c r="AB15" s="22">
        <v>930</v>
      </c>
      <c r="AC15" s="22">
        <v>1150</v>
      </c>
      <c r="AD15" s="22">
        <v>1430</v>
      </c>
      <c r="AE15" s="23"/>
      <c r="AF15" s="22">
        <v>730</v>
      </c>
      <c r="AG15" s="22">
        <v>920</v>
      </c>
      <c r="AH15" s="22">
        <v>1150</v>
      </c>
      <c r="AI15" s="22">
        <v>1420</v>
      </c>
      <c r="AJ15" s="23"/>
      <c r="AK15" s="22">
        <v>750</v>
      </c>
      <c r="AL15" s="22">
        <v>950</v>
      </c>
      <c r="AM15" s="22">
        <v>1180</v>
      </c>
      <c r="AN15" s="22">
        <v>1460</v>
      </c>
      <c r="AO15" s="23"/>
      <c r="AP15" s="22">
        <v>770</v>
      </c>
      <c r="AQ15" s="22">
        <v>980</v>
      </c>
      <c r="AR15" s="22">
        <v>1220</v>
      </c>
      <c r="AS15" s="22">
        <v>1510</v>
      </c>
      <c r="AT15" s="23"/>
      <c r="AU15" s="22">
        <v>800</v>
      </c>
      <c r="AV15" s="22">
        <v>1010</v>
      </c>
      <c r="AW15" s="22">
        <v>1260</v>
      </c>
      <c r="AX15" s="22">
        <v>1560</v>
      </c>
      <c r="AY15" s="23"/>
      <c r="AZ15" s="22">
        <v>810</v>
      </c>
      <c r="BA15" s="22">
        <v>1020</v>
      </c>
      <c r="BB15" s="22">
        <v>1270</v>
      </c>
      <c r="BC15" s="22">
        <v>1560</v>
      </c>
      <c r="BD15" s="24"/>
      <c r="BE15" s="22">
        <v>780</v>
      </c>
      <c r="BF15" s="22">
        <v>990</v>
      </c>
      <c r="BG15" s="22">
        <v>1230</v>
      </c>
      <c r="BH15" s="22">
        <v>1520</v>
      </c>
      <c r="BI15" s="22"/>
      <c r="BJ15" s="22">
        <v>800</v>
      </c>
      <c r="BK15" s="22" t="s">
        <v>73</v>
      </c>
      <c r="BL15" s="22" t="s">
        <v>74</v>
      </c>
      <c r="BM15" s="22" t="s">
        <v>75</v>
      </c>
      <c r="BN15" s="24"/>
      <c r="BO15" s="22">
        <v>810</v>
      </c>
      <c r="BP15" s="22">
        <v>1030</v>
      </c>
      <c r="BQ15" s="22">
        <v>1280</v>
      </c>
      <c r="BR15" s="22">
        <v>1580</v>
      </c>
      <c r="BS15" s="25"/>
      <c r="BT15" s="22">
        <v>830</v>
      </c>
      <c r="BU15" s="22">
        <v>1050</v>
      </c>
      <c r="BV15" s="22">
        <v>1300</v>
      </c>
      <c r="BW15" s="22">
        <v>1610</v>
      </c>
      <c r="BX15" s="25"/>
      <c r="BY15" s="22">
        <v>820</v>
      </c>
      <c r="BZ15" s="22">
        <v>1050</v>
      </c>
      <c r="CA15" s="22">
        <v>1300</v>
      </c>
      <c r="CB15" s="22">
        <v>1600</v>
      </c>
      <c r="CC15" s="25"/>
      <c r="CD15" s="22">
        <v>820</v>
      </c>
      <c r="CE15" s="22">
        <v>1040</v>
      </c>
      <c r="CF15" s="22">
        <v>1300</v>
      </c>
      <c r="CG15" s="22">
        <v>1600</v>
      </c>
      <c r="CH15"/>
      <c r="CI15" s="22">
        <v>800</v>
      </c>
      <c r="CJ15" s="22">
        <v>1020</v>
      </c>
      <c r="CK15" s="22">
        <v>1270</v>
      </c>
      <c r="CL15" s="22">
        <v>1560</v>
      </c>
      <c r="CM15"/>
      <c r="CN15" s="22">
        <v>830</v>
      </c>
      <c r="CO15" s="22">
        <v>1050</v>
      </c>
      <c r="CP15" s="22">
        <v>1310</v>
      </c>
      <c r="CQ15" s="22">
        <v>1610</v>
      </c>
      <c r="CR15"/>
      <c r="CS15" s="22">
        <v>840</v>
      </c>
      <c r="CT15" s="22">
        <v>1070</v>
      </c>
      <c r="CU15" s="22">
        <v>1340</v>
      </c>
      <c r="CV15" s="22">
        <v>1650</v>
      </c>
      <c r="CW15"/>
      <c r="CX15" s="22">
        <v>840</v>
      </c>
      <c r="CY15" s="22">
        <v>1070</v>
      </c>
      <c r="CZ15" s="22">
        <v>1340</v>
      </c>
      <c r="DA15" s="22">
        <v>1650</v>
      </c>
      <c r="DB15"/>
      <c r="DC15" s="22">
        <v>840</v>
      </c>
      <c r="DD15" s="22">
        <v>1060</v>
      </c>
      <c r="DE15" s="22">
        <v>1330</v>
      </c>
      <c r="DF15" s="22">
        <v>1630</v>
      </c>
      <c r="DH15" s="22">
        <v>850</v>
      </c>
      <c r="DI15" s="22">
        <v>1080</v>
      </c>
      <c r="DJ15" s="22">
        <v>1340</v>
      </c>
      <c r="DK15" s="22">
        <v>1660</v>
      </c>
      <c r="DM15" s="22">
        <v>860</v>
      </c>
      <c r="DN15" s="22">
        <v>1090</v>
      </c>
      <c r="DO15" s="22">
        <v>1350</v>
      </c>
      <c r="DP15" s="22">
        <v>1670</v>
      </c>
      <c r="DR15" s="22">
        <v>840</v>
      </c>
      <c r="DS15" s="22">
        <v>1060</v>
      </c>
      <c r="DT15" s="22">
        <v>1330</v>
      </c>
      <c r="DU15" s="22">
        <v>1640</v>
      </c>
      <c r="DW15" s="22">
        <v>870</v>
      </c>
      <c r="DX15" s="22">
        <v>1100</v>
      </c>
      <c r="DY15" s="22">
        <v>1370</v>
      </c>
      <c r="DZ15" s="22">
        <v>1690</v>
      </c>
      <c r="EB15" s="22">
        <v>920</v>
      </c>
      <c r="EC15" s="22">
        <v>1160</v>
      </c>
      <c r="ED15" s="22">
        <v>1450</v>
      </c>
      <c r="EE15" s="22">
        <v>1790</v>
      </c>
      <c r="EG15" s="22">
        <v>890</v>
      </c>
      <c r="EH15" s="22">
        <v>1130</v>
      </c>
      <c r="EI15" s="22">
        <v>1410</v>
      </c>
      <c r="EJ15" s="22">
        <v>1740</v>
      </c>
      <c r="EL15" s="22">
        <v>1110</v>
      </c>
      <c r="EM15" s="22">
        <v>1380</v>
      </c>
      <c r="EN15" s="22">
        <v>1710</v>
      </c>
      <c r="EO15" s="22">
        <v>2010</v>
      </c>
      <c r="EQ15" s="22">
        <v>1130</v>
      </c>
      <c r="ER15" s="22">
        <v>1400</v>
      </c>
      <c r="ES15" s="22">
        <v>1750</v>
      </c>
      <c r="ET15" s="22">
        <v>2040</v>
      </c>
      <c r="EV15" s="22">
        <v>1160</v>
      </c>
      <c r="EW15" s="22">
        <v>1440</v>
      </c>
      <c r="EX15" s="22">
        <v>1790</v>
      </c>
      <c r="EY15" s="22">
        <v>2080</v>
      </c>
    </row>
    <row r="16" spans="1:159" s="1" customFormat="1" ht="14.1" customHeight="1" x14ac:dyDescent="0.2">
      <c r="A16" s="15" t="s">
        <v>13</v>
      </c>
      <c r="B16" s="22">
        <v>610</v>
      </c>
      <c r="C16" s="22">
        <v>810</v>
      </c>
      <c r="D16" s="22">
        <v>970</v>
      </c>
      <c r="E16" s="22">
        <v>1210</v>
      </c>
      <c r="F16" s="23"/>
      <c r="G16" s="22">
        <v>610</v>
      </c>
      <c r="H16" s="22">
        <v>810</v>
      </c>
      <c r="I16" s="22">
        <v>980</v>
      </c>
      <c r="J16" s="22">
        <v>1210</v>
      </c>
      <c r="K16" s="23"/>
      <c r="L16" s="22">
        <v>620</v>
      </c>
      <c r="M16" s="22">
        <v>830</v>
      </c>
      <c r="N16" s="22">
        <v>990</v>
      </c>
      <c r="O16" s="22">
        <v>1230</v>
      </c>
      <c r="P16" s="24"/>
      <c r="Q16" s="22">
        <v>610</v>
      </c>
      <c r="R16" s="22">
        <v>820</v>
      </c>
      <c r="S16" s="22">
        <v>980</v>
      </c>
      <c r="T16" s="22">
        <v>1220</v>
      </c>
      <c r="U16" s="23"/>
      <c r="V16" s="22">
        <v>620</v>
      </c>
      <c r="W16" s="22">
        <v>820</v>
      </c>
      <c r="X16" s="22">
        <v>990</v>
      </c>
      <c r="Y16" s="22">
        <v>1230</v>
      </c>
      <c r="Z16" s="23"/>
      <c r="AA16" s="22">
        <v>630</v>
      </c>
      <c r="AB16" s="22">
        <v>840</v>
      </c>
      <c r="AC16" s="22">
        <v>1010</v>
      </c>
      <c r="AD16" s="22">
        <v>1250</v>
      </c>
      <c r="AE16" s="23"/>
      <c r="AF16" s="22">
        <v>640</v>
      </c>
      <c r="AG16" s="22">
        <v>850</v>
      </c>
      <c r="AH16" s="22">
        <v>1020</v>
      </c>
      <c r="AI16" s="22">
        <v>1270</v>
      </c>
      <c r="AJ16" s="23"/>
      <c r="AK16" s="22">
        <v>660</v>
      </c>
      <c r="AL16" s="22">
        <v>870</v>
      </c>
      <c r="AM16" s="22">
        <v>1050</v>
      </c>
      <c r="AN16" s="22">
        <v>1300</v>
      </c>
      <c r="AO16" s="23"/>
      <c r="AP16" s="22">
        <v>660</v>
      </c>
      <c r="AQ16" s="22">
        <v>880</v>
      </c>
      <c r="AR16" s="22">
        <v>1060</v>
      </c>
      <c r="AS16" s="22">
        <v>1310</v>
      </c>
      <c r="AT16" s="23"/>
      <c r="AU16" s="22">
        <v>660</v>
      </c>
      <c r="AV16" s="22">
        <v>880</v>
      </c>
      <c r="AW16" s="22">
        <v>1060</v>
      </c>
      <c r="AX16" s="22">
        <v>1320</v>
      </c>
      <c r="AY16" s="23"/>
      <c r="AZ16" s="22">
        <v>670</v>
      </c>
      <c r="BA16" s="22">
        <v>890</v>
      </c>
      <c r="BB16" s="22">
        <v>1060</v>
      </c>
      <c r="BC16" s="22">
        <v>1320</v>
      </c>
      <c r="BD16" s="24"/>
      <c r="BE16" s="22">
        <v>660</v>
      </c>
      <c r="BF16" s="22">
        <v>880</v>
      </c>
      <c r="BG16" s="22">
        <v>1060</v>
      </c>
      <c r="BH16" s="22">
        <v>1320</v>
      </c>
      <c r="BI16" s="22"/>
      <c r="BJ16" s="22">
        <v>660</v>
      </c>
      <c r="BK16" s="22">
        <v>876</v>
      </c>
      <c r="BL16" s="22" t="s">
        <v>57</v>
      </c>
      <c r="BM16" s="22" t="s">
        <v>76</v>
      </c>
      <c r="BN16" s="24"/>
      <c r="BO16" s="22">
        <v>660</v>
      </c>
      <c r="BP16" s="22">
        <v>875</v>
      </c>
      <c r="BQ16" s="22">
        <v>1050</v>
      </c>
      <c r="BR16" s="22">
        <v>1300</v>
      </c>
      <c r="BS16" s="25"/>
      <c r="BT16" s="22">
        <v>660</v>
      </c>
      <c r="BU16" s="22">
        <v>870</v>
      </c>
      <c r="BV16" s="22">
        <v>1050</v>
      </c>
      <c r="BW16" s="22">
        <v>1300</v>
      </c>
      <c r="BX16" s="25"/>
      <c r="BY16" s="22">
        <v>650</v>
      </c>
      <c r="BZ16" s="22">
        <v>870</v>
      </c>
      <c r="CA16" s="22">
        <v>1050</v>
      </c>
      <c r="CB16" s="22">
        <v>1300</v>
      </c>
      <c r="CC16" s="25"/>
      <c r="CD16" s="22">
        <v>650</v>
      </c>
      <c r="CE16" s="22">
        <v>870</v>
      </c>
      <c r="CF16" s="22">
        <v>1050</v>
      </c>
      <c r="CG16" s="22">
        <v>1290</v>
      </c>
      <c r="CH16"/>
      <c r="CI16" s="22">
        <v>660</v>
      </c>
      <c r="CJ16" s="22">
        <v>880</v>
      </c>
      <c r="CK16" s="22">
        <v>1060</v>
      </c>
      <c r="CL16" s="22">
        <v>1310</v>
      </c>
      <c r="CM16"/>
      <c r="CN16" s="22">
        <v>660</v>
      </c>
      <c r="CO16" s="22">
        <v>870</v>
      </c>
      <c r="CP16" s="22">
        <v>1050</v>
      </c>
      <c r="CQ16" s="22">
        <v>1300</v>
      </c>
      <c r="CR16"/>
      <c r="CS16" s="22">
        <v>650</v>
      </c>
      <c r="CT16" s="22">
        <v>870</v>
      </c>
      <c r="CU16" s="22">
        <v>1040</v>
      </c>
      <c r="CV16" s="22">
        <v>1290</v>
      </c>
      <c r="CW16"/>
      <c r="CX16" s="22">
        <v>650</v>
      </c>
      <c r="CY16" s="22">
        <v>860</v>
      </c>
      <c r="CZ16" s="22">
        <v>1040</v>
      </c>
      <c r="DA16" s="22">
        <v>1290</v>
      </c>
      <c r="DB16"/>
      <c r="DC16" s="22">
        <v>650</v>
      </c>
      <c r="DD16" s="22">
        <v>860</v>
      </c>
      <c r="DE16" s="22">
        <v>1040</v>
      </c>
      <c r="DF16" s="22">
        <v>1280</v>
      </c>
      <c r="DH16" s="22">
        <v>650</v>
      </c>
      <c r="DI16" s="22">
        <v>870</v>
      </c>
      <c r="DJ16" s="22">
        <v>1050</v>
      </c>
      <c r="DK16" s="22">
        <v>1300</v>
      </c>
      <c r="DM16" s="22">
        <v>650</v>
      </c>
      <c r="DN16" s="22">
        <v>860</v>
      </c>
      <c r="DO16" s="22">
        <v>1040</v>
      </c>
      <c r="DP16" s="22">
        <v>1290</v>
      </c>
      <c r="DR16" s="22">
        <v>640</v>
      </c>
      <c r="DS16" s="22">
        <v>840</v>
      </c>
      <c r="DT16" s="22">
        <v>1020</v>
      </c>
      <c r="DU16" s="22">
        <v>1260</v>
      </c>
      <c r="DW16" s="22">
        <v>640</v>
      </c>
      <c r="DX16" s="22">
        <v>860</v>
      </c>
      <c r="DY16" s="22">
        <v>1030</v>
      </c>
      <c r="DZ16" s="22">
        <v>1280</v>
      </c>
      <c r="EB16" s="22">
        <v>660</v>
      </c>
      <c r="EC16" s="22">
        <v>880</v>
      </c>
      <c r="ED16" s="22">
        <v>1060</v>
      </c>
      <c r="EE16" s="22">
        <v>1310</v>
      </c>
      <c r="EG16" s="22">
        <v>670</v>
      </c>
      <c r="EH16" s="22">
        <v>880</v>
      </c>
      <c r="EI16" s="22">
        <v>1070</v>
      </c>
      <c r="EJ16" s="22">
        <v>1320</v>
      </c>
      <c r="EL16" s="22">
        <v>770</v>
      </c>
      <c r="EM16" s="22">
        <v>950</v>
      </c>
      <c r="EN16" s="22">
        <v>1180</v>
      </c>
      <c r="EO16" s="22">
        <v>1400</v>
      </c>
      <c r="EQ16" s="22">
        <v>780</v>
      </c>
      <c r="ER16" s="22">
        <v>950</v>
      </c>
      <c r="ES16" s="22">
        <v>1200</v>
      </c>
      <c r="ET16" s="22">
        <v>1430</v>
      </c>
      <c r="EV16" s="22">
        <v>770</v>
      </c>
      <c r="EW16" s="22">
        <v>960</v>
      </c>
      <c r="EX16" s="22">
        <v>1210</v>
      </c>
      <c r="EY16" s="22">
        <v>1420</v>
      </c>
    </row>
    <row r="17" spans="1:155" s="1" customFormat="1" ht="14.1" customHeight="1" x14ac:dyDescent="0.2">
      <c r="A17" s="15" t="s">
        <v>14</v>
      </c>
      <c r="B17" s="22">
        <v>870</v>
      </c>
      <c r="C17" s="22">
        <v>1120</v>
      </c>
      <c r="D17" s="22">
        <v>1380</v>
      </c>
      <c r="E17" s="22">
        <v>1740</v>
      </c>
      <c r="F17" s="23"/>
      <c r="G17" s="22">
        <v>870</v>
      </c>
      <c r="H17" s="22">
        <v>1130</v>
      </c>
      <c r="I17" s="22">
        <v>1380</v>
      </c>
      <c r="J17" s="22">
        <v>1730</v>
      </c>
      <c r="K17" s="23"/>
      <c r="L17" s="22">
        <v>870</v>
      </c>
      <c r="M17" s="22">
        <v>1140</v>
      </c>
      <c r="N17" s="22">
        <v>1390</v>
      </c>
      <c r="O17" s="22">
        <v>1750</v>
      </c>
      <c r="P17" s="24"/>
      <c r="Q17" s="22">
        <v>870</v>
      </c>
      <c r="R17" s="22">
        <v>1130</v>
      </c>
      <c r="S17" s="22">
        <v>1390</v>
      </c>
      <c r="T17" s="22">
        <v>1740</v>
      </c>
      <c r="U17" s="23"/>
      <c r="V17" s="22">
        <v>880</v>
      </c>
      <c r="W17" s="22">
        <v>1140</v>
      </c>
      <c r="X17" s="22">
        <v>1400</v>
      </c>
      <c r="Y17" s="22">
        <v>1760</v>
      </c>
      <c r="Z17" s="23"/>
      <c r="AA17" s="22">
        <v>900</v>
      </c>
      <c r="AB17" s="22">
        <v>1160</v>
      </c>
      <c r="AC17" s="22">
        <v>1420</v>
      </c>
      <c r="AD17" s="22">
        <v>1790</v>
      </c>
      <c r="AE17" s="23"/>
      <c r="AF17" s="22">
        <v>900</v>
      </c>
      <c r="AG17" s="22">
        <v>1170</v>
      </c>
      <c r="AH17" s="22">
        <v>1430</v>
      </c>
      <c r="AI17" s="22">
        <v>1800</v>
      </c>
      <c r="AJ17" s="23"/>
      <c r="AK17" s="22">
        <v>900</v>
      </c>
      <c r="AL17" s="22">
        <v>1170</v>
      </c>
      <c r="AM17" s="22">
        <v>1440</v>
      </c>
      <c r="AN17" s="22">
        <v>1800</v>
      </c>
      <c r="AO17" s="23"/>
      <c r="AP17" s="22">
        <v>910</v>
      </c>
      <c r="AQ17" s="22">
        <v>1180</v>
      </c>
      <c r="AR17" s="22">
        <v>1450</v>
      </c>
      <c r="AS17" s="22">
        <v>1820</v>
      </c>
      <c r="AT17" s="23"/>
      <c r="AU17" s="22">
        <v>940</v>
      </c>
      <c r="AV17" s="22">
        <v>1220</v>
      </c>
      <c r="AW17" s="22">
        <v>1490</v>
      </c>
      <c r="AX17" s="22">
        <v>1870</v>
      </c>
      <c r="AY17" s="23"/>
      <c r="AZ17" s="22">
        <v>930</v>
      </c>
      <c r="BA17" s="22">
        <v>1210</v>
      </c>
      <c r="BB17" s="22">
        <v>1480</v>
      </c>
      <c r="BC17" s="22">
        <v>1850</v>
      </c>
      <c r="BD17" s="24"/>
      <c r="BE17" s="22">
        <v>920</v>
      </c>
      <c r="BF17" s="22">
        <v>1200</v>
      </c>
      <c r="BG17" s="22">
        <v>1470</v>
      </c>
      <c r="BH17" s="22">
        <v>1840</v>
      </c>
      <c r="BI17" s="22"/>
      <c r="BJ17" s="22">
        <v>910</v>
      </c>
      <c r="BK17" s="22" t="s">
        <v>77</v>
      </c>
      <c r="BL17" s="22" t="s">
        <v>78</v>
      </c>
      <c r="BM17" s="22" t="s">
        <v>79</v>
      </c>
      <c r="BN17" s="24"/>
      <c r="BO17" s="22">
        <v>920</v>
      </c>
      <c r="BP17" s="22">
        <v>1190</v>
      </c>
      <c r="BQ17" s="22">
        <v>1460</v>
      </c>
      <c r="BR17" s="22">
        <v>1820</v>
      </c>
      <c r="BS17" s="25"/>
      <c r="BT17" s="22">
        <v>920</v>
      </c>
      <c r="BU17" s="22">
        <v>1200</v>
      </c>
      <c r="BV17" s="22">
        <v>1470</v>
      </c>
      <c r="BW17" s="22">
        <v>1840</v>
      </c>
      <c r="BX17" s="25"/>
      <c r="BY17" s="22">
        <v>920</v>
      </c>
      <c r="BZ17" s="22">
        <v>1200</v>
      </c>
      <c r="CA17" s="22">
        <v>1470</v>
      </c>
      <c r="CB17" s="22">
        <v>1840</v>
      </c>
      <c r="CC17" s="25"/>
      <c r="CD17" s="22">
        <v>910</v>
      </c>
      <c r="CE17" s="22">
        <v>1190</v>
      </c>
      <c r="CF17" s="22">
        <v>1460</v>
      </c>
      <c r="CG17" s="22">
        <v>1820</v>
      </c>
      <c r="CH17"/>
      <c r="CI17" s="22">
        <v>920</v>
      </c>
      <c r="CJ17" s="22">
        <v>1190</v>
      </c>
      <c r="CK17" s="22">
        <v>1460</v>
      </c>
      <c r="CL17" s="22">
        <v>1830</v>
      </c>
      <c r="CM17"/>
      <c r="CN17" s="22">
        <v>910</v>
      </c>
      <c r="CO17" s="22">
        <v>1180</v>
      </c>
      <c r="CP17" s="22">
        <v>1450</v>
      </c>
      <c r="CQ17" s="22">
        <v>1810</v>
      </c>
      <c r="CR17"/>
      <c r="CS17" s="22">
        <v>900</v>
      </c>
      <c r="CT17" s="22">
        <v>1170</v>
      </c>
      <c r="CU17" s="22">
        <v>1440</v>
      </c>
      <c r="CV17" s="22">
        <v>1790</v>
      </c>
      <c r="CW17"/>
      <c r="CX17" s="22">
        <v>900</v>
      </c>
      <c r="CY17" s="22">
        <v>1170</v>
      </c>
      <c r="CZ17" s="22">
        <v>1440</v>
      </c>
      <c r="DA17" s="22">
        <v>1800</v>
      </c>
      <c r="DB17"/>
      <c r="DC17" s="22">
        <v>900</v>
      </c>
      <c r="DD17" s="22">
        <v>1180</v>
      </c>
      <c r="DE17" s="22">
        <v>1440</v>
      </c>
      <c r="DF17" s="22">
        <v>1800</v>
      </c>
      <c r="DH17" s="22">
        <v>900</v>
      </c>
      <c r="DI17" s="22">
        <v>1170</v>
      </c>
      <c r="DJ17" s="22">
        <v>1440</v>
      </c>
      <c r="DK17" s="22">
        <v>1800</v>
      </c>
      <c r="DM17" s="22">
        <v>900</v>
      </c>
      <c r="DN17" s="22">
        <v>1180</v>
      </c>
      <c r="DO17" s="22">
        <v>1440</v>
      </c>
      <c r="DP17" s="22">
        <v>1800</v>
      </c>
      <c r="DR17" s="22">
        <v>900</v>
      </c>
      <c r="DS17" s="22">
        <v>1170</v>
      </c>
      <c r="DT17" s="22">
        <v>1440</v>
      </c>
      <c r="DU17" s="22">
        <v>1800</v>
      </c>
      <c r="DW17" s="22">
        <v>900</v>
      </c>
      <c r="DX17" s="22">
        <v>1170</v>
      </c>
      <c r="DY17" s="22">
        <v>1440</v>
      </c>
      <c r="DZ17" s="22">
        <v>1800</v>
      </c>
      <c r="EB17" s="22">
        <v>920</v>
      </c>
      <c r="EC17" s="22">
        <v>1200</v>
      </c>
      <c r="ED17" s="22">
        <v>1470</v>
      </c>
      <c r="EE17" s="22">
        <v>1840</v>
      </c>
      <c r="EG17" s="22">
        <v>930</v>
      </c>
      <c r="EH17" s="22">
        <v>1200</v>
      </c>
      <c r="EI17" s="22">
        <v>1480</v>
      </c>
      <c r="EJ17" s="22">
        <v>1850</v>
      </c>
      <c r="EL17" s="22">
        <v>1160</v>
      </c>
      <c r="EM17" s="22">
        <v>1420</v>
      </c>
      <c r="EN17" s="22">
        <v>1760</v>
      </c>
      <c r="EO17" s="22">
        <v>2070</v>
      </c>
      <c r="EQ17" s="22">
        <v>1190</v>
      </c>
      <c r="ER17" s="22">
        <v>1460</v>
      </c>
      <c r="ES17" s="22">
        <v>1800</v>
      </c>
      <c r="ET17" s="22">
        <v>2120</v>
      </c>
      <c r="EV17" s="22">
        <v>1180</v>
      </c>
      <c r="EW17" s="22">
        <v>1440</v>
      </c>
      <c r="EX17" s="22">
        <v>1790</v>
      </c>
      <c r="EY17" s="22">
        <v>2100</v>
      </c>
    </row>
    <row r="18" spans="1:155" s="1" customFormat="1" ht="14.1" customHeight="1" x14ac:dyDescent="0.2">
      <c r="A18" s="15" t="s">
        <v>2</v>
      </c>
      <c r="B18" s="22">
        <v>730</v>
      </c>
      <c r="C18" s="22">
        <v>930</v>
      </c>
      <c r="D18" s="22">
        <v>1160</v>
      </c>
      <c r="E18" s="22">
        <v>1400</v>
      </c>
      <c r="F18" s="23"/>
      <c r="G18" s="22">
        <v>750</v>
      </c>
      <c r="H18" s="22">
        <v>960</v>
      </c>
      <c r="I18" s="22">
        <v>1190</v>
      </c>
      <c r="J18" s="22">
        <v>1440</v>
      </c>
      <c r="K18" s="23"/>
      <c r="L18" s="22">
        <v>760</v>
      </c>
      <c r="M18" s="22">
        <v>970</v>
      </c>
      <c r="N18" s="22">
        <v>1210</v>
      </c>
      <c r="O18" s="22">
        <v>1460</v>
      </c>
      <c r="P18" s="24"/>
      <c r="Q18" s="22">
        <v>760</v>
      </c>
      <c r="R18" s="22">
        <v>970</v>
      </c>
      <c r="S18" s="22">
        <v>1210</v>
      </c>
      <c r="T18" s="22">
        <v>1470</v>
      </c>
      <c r="U18" s="23"/>
      <c r="V18" s="22">
        <v>750</v>
      </c>
      <c r="W18" s="22">
        <v>960</v>
      </c>
      <c r="X18" s="22">
        <v>1200</v>
      </c>
      <c r="Y18" s="22">
        <v>1450</v>
      </c>
      <c r="Z18" s="23"/>
      <c r="AA18" s="22">
        <v>780</v>
      </c>
      <c r="AB18" s="22">
        <v>990</v>
      </c>
      <c r="AC18" s="22">
        <v>1230</v>
      </c>
      <c r="AD18" s="22">
        <v>1490</v>
      </c>
      <c r="AE18" s="23"/>
      <c r="AF18" s="22">
        <v>770</v>
      </c>
      <c r="AG18" s="22">
        <v>990</v>
      </c>
      <c r="AH18" s="22">
        <v>1230</v>
      </c>
      <c r="AI18" s="22">
        <v>1490</v>
      </c>
      <c r="AJ18" s="23"/>
      <c r="AK18" s="22">
        <v>780</v>
      </c>
      <c r="AL18" s="22">
        <v>1000</v>
      </c>
      <c r="AM18" s="22">
        <v>1240</v>
      </c>
      <c r="AN18" s="22">
        <v>1500</v>
      </c>
      <c r="AO18" s="23"/>
      <c r="AP18" s="22">
        <v>800</v>
      </c>
      <c r="AQ18" s="22">
        <v>1020</v>
      </c>
      <c r="AR18" s="22">
        <v>1270</v>
      </c>
      <c r="AS18" s="22">
        <v>1530</v>
      </c>
      <c r="AT18" s="23"/>
      <c r="AU18" s="22">
        <v>800</v>
      </c>
      <c r="AV18" s="22">
        <v>1020</v>
      </c>
      <c r="AW18" s="22">
        <v>1260</v>
      </c>
      <c r="AX18" s="22">
        <v>1530</v>
      </c>
      <c r="AY18" s="23"/>
      <c r="AZ18" s="22">
        <v>810</v>
      </c>
      <c r="BA18" s="22">
        <v>1040</v>
      </c>
      <c r="BB18" s="22">
        <v>1290</v>
      </c>
      <c r="BC18" s="22">
        <v>1560</v>
      </c>
      <c r="BD18" s="24"/>
      <c r="BE18" s="22">
        <v>810</v>
      </c>
      <c r="BF18" s="22">
        <v>1040</v>
      </c>
      <c r="BG18" s="22">
        <v>1290</v>
      </c>
      <c r="BH18" s="22">
        <v>1560</v>
      </c>
      <c r="BI18" s="22"/>
      <c r="BJ18" s="22">
        <v>830</v>
      </c>
      <c r="BK18" s="22" t="s">
        <v>57</v>
      </c>
      <c r="BL18" s="22" t="s">
        <v>80</v>
      </c>
      <c r="BM18" s="22" t="s">
        <v>81</v>
      </c>
      <c r="BN18" s="24"/>
      <c r="BO18" s="22">
        <v>820</v>
      </c>
      <c r="BP18" s="22">
        <v>1050</v>
      </c>
      <c r="BQ18" s="22">
        <v>1310</v>
      </c>
      <c r="BR18" s="22">
        <v>1580</v>
      </c>
      <c r="BS18" s="25"/>
      <c r="BT18" s="22">
        <v>810</v>
      </c>
      <c r="BU18" s="22">
        <v>1040</v>
      </c>
      <c r="BV18" s="22">
        <v>1280</v>
      </c>
      <c r="BW18" s="22">
        <v>1550</v>
      </c>
      <c r="BX18" s="25"/>
      <c r="BY18" s="22">
        <v>810</v>
      </c>
      <c r="BZ18" s="22">
        <v>1030</v>
      </c>
      <c r="CA18" s="22">
        <v>1280</v>
      </c>
      <c r="CB18" s="22">
        <v>1550</v>
      </c>
      <c r="CC18" s="25"/>
      <c r="CD18" s="22">
        <v>810</v>
      </c>
      <c r="CE18" s="22">
        <v>1030</v>
      </c>
      <c r="CF18" s="22">
        <v>1280</v>
      </c>
      <c r="CG18" s="22">
        <v>1550</v>
      </c>
      <c r="CH18"/>
      <c r="CI18" s="22">
        <v>810</v>
      </c>
      <c r="CJ18" s="22">
        <v>1040</v>
      </c>
      <c r="CK18" s="22">
        <v>1280</v>
      </c>
      <c r="CL18" s="22">
        <v>1550</v>
      </c>
      <c r="CM18"/>
      <c r="CN18" s="22">
        <v>800</v>
      </c>
      <c r="CO18" s="22">
        <v>1030</v>
      </c>
      <c r="CP18" s="22">
        <v>1270</v>
      </c>
      <c r="CQ18" s="22">
        <v>1540</v>
      </c>
      <c r="CR18"/>
      <c r="CS18" s="22">
        <v>800</v>
      </c>
      <c r="CT18" s="22">
        <v>1020</v>
      </c>
      <c r="CU18" s="22">
        <v>1270</v>
      </c>
      <c r="CV18" s="22">
        <v>1530</v>
      </c>
      <c r="CW18"/>
      <c r="CX18" s="22">
        <v>800</v>
      </c>
      <c r="CY18" s="22">
        <v>1030</v>
      </c>
      <c r="CZ18" s="22">
        <v>1270</v>
      </c>
      <c r="DA18" s="22">
        <v>1540</v>
      </c>
      <c r="DB18"/>
      <c r="DC18" s="22">
        <v>800</v>
      </c>
      <c r="DD18" s="22">
        <v>1030</v>
      </c>
      <c r="DE18" s="22">
        <v>1270</v>
      </c>
      <c r="DF18" s="22">
        <v>1530</v>
      </c>
      <c r="DH18" s="22">
        <v>810</v>
      </c>
      <c r="DI18" s="22">
        <v>1030</v>
      </c>
      <c r="DJ18" s="22">
        <v>1280</v>
      </c>
      <c r="DK18" s="22">
        <v>1550</v>
      </c>
      <c r="DM18" s="22">
        <v>800</v>
      </c>
      <c r="DN18" s="22">
        <v>1030</v>
      </c>
      <c r="DO18" s="22">
        <v>1270</v>
      </c>
      <c r="DP18" s="22">
        <v>1540</v>
      </c>
      <c r="DR18" s="22">
        <v>800</v>
      </c>
      <c r="DS18" s="22">
        <v>1030</v>
      </c>
      <c r="DT18" s="22">
        <v>1270</v>
      </c>
      <c r="DU18" s="22">
        <v>1540</v>
      </c>
      <c r="DW18" s="22">
        <v>810</v>
      </c>
      <c r="DX18" s="22">
        <v>1030</v>
      </c>
      <c r="DY18" s="22">
        <v>1280</v>
      </c>
      <c r="DZ18" s="22">
        <v>1550</v>
      </c>
      <c r="EB18" s="22">
        <v>820</v>
      </c>
      <c r="EC18" s="22">
        <v>1040</v>
      </c>
      <c r="ED18" s="22">
        <v>1290</v>
      </c>
      <c r="EE18" s="22">
        <v>1570</v>
      </c>
      <c r="EG18" s="22">
        <v>820</v>
      </c>
      <c r="EH18" s="22">
        <v>1040</v>
      </c>
      <c r="EI18" s="22">
        <v>1290</v>
      </c>
      <c r="EJ18" s="22">
        <v>1570</v>
      </c>
      <c r="EL18" s="22">
        <v>1010</v>
      </c>
      <c r="EM18" s="22">
        <v>1240</v>
      </c>
      <c r="EN18" s="22">
        <v>1530</v>
      </c>
      <c r="EO18" s="22">
        <v>1800</v>
      </c>
      <c r="EQ18" s="22">
        <v>1000</v>
      </c>
      <c r="ER18" s="22">
        <v>1230</v>
      </c>
      <c r="ES18" s="22">
        <v>1530</v>
      </c>
      <c r="ET18" s="22">
        <v>1780</v>
      </c>
      <c r="EV18" s="22">
        <v>1010</v>
      </c>
      <c r="EW18" s="22">
        <v>1250</v>
      </c>
      <c r="EX18" s="22">
        <v>1550</v>
      </c>
      <c r="EY18" s="22">
        <v>1800</v>
      </c>
    </row>
    <row r="19" spans="1:155" s="1" customFormat="1" ht="14.1" customHeight="1" x14ac:dyDescent="0.2">
      <c r="A19" s="15" t="s">
        <v>15</v>
      </c>
      <c r="B19" s="22">
        <v>740</v>
      </c>
      <c r="C19" s="22">
        <v>950</v>
      </c>
      <c r="D19" s="22">
        <v>1190</v>
      </c>
      <c r="E19" s="22">
        <v>1430</v>
      </c>
      <c r="F19" s="23"/>
      <c r="G19" s="22">
        <v>780</v>
      </c>
      <c r="H19" s="22">
        <v>990</v>
      </c>
      <c r="I19" s="22">
        <v>1240</v>
      </c>
      <c r="J19" s="22">
        <v>1490</v>
      </c>
      <c r="K19" s="23"/>
      <c r="L19" s="22">
        <v>760</v>
      </c>
      <c r="M19" s="22">
        <v>970</v>
      </c>
      <c r="N19" s="22">
        <v>1220</v>
      </c>
      <c r="O19" s="22">
        <v>1460</v>
      </c>
      <c r="P19" s="24"/>
      <c r="Q19" s="22">
        <v>750</v>
      </c>
      <c r="R19" s="22">
        <v>960</v>
      </c>
      <c r="S19" s="22">
        <v>1200</v>
      </c>
      <c r="T19" s="22">
        <v>1440</v>
      </c>
      <c r="U19" s="23"/>
      <c r="V19" s="22">
        <v>770</v>
      </c>
      <c r="W19" s="22">
        <v>970</v>
      </c>
      <c r="X19" s="22">
        <v>1220</v>
      </c>
      <c r="Y19" s="22">
        <v>1460</v>
      </c>
      <c r="Z19" s="23"/>
      <c r="AA19" s="22">
        <v>800</v>
      </c>
      <c r="AB19" s="22">
        <v>1010</v>
      </c>
      <c r="AC19" s="22">
        <v>1270</v>
      </c>
      <c r="AD19" s="22">
        <v>1530</v>
      </c>
      <c r="AE19" s="23"/>
      <c r="AF19" s="22">
        <v>780</v>
      </c>
      <c r="AG19" s="22">
        <v>1000</v>
      </c>
      <c r="AH19" s="22">
        <v>1250</v>
      </c>
      <c r="AI19" s="22">
        <v>1500</v>
      </c>
      <c r="AJ19" s="23"/>
      <c r="AK19" s="22">
        <v>800</v>
      </c>
      <c r="AL19" s="22">
        <v>1010</v>
      </c>
      <c r="AM19" s="22">
        <v>1270</v>
      </c>
      <c r="AN19" s="22">
        <v>1520</v>
      </c>
      <c r="AO19" s="23"/>
      <c r="AP19" s="22">
        <v>790</v>
      </c>
      <c r="AQ19" s="22">
        <v>1000</v>
      </c>
      <c r="AR19" s="22">
        <v>1260</v>
      </c>
      <c r="AS19" s="22">
        <v>1510</v>
      </c>
      <c r="AT19" s="23"/>
      <c r="AU19" s="22">
        <v>800</v>
      </c>
      <c r="AV19" s="22">
        <v>1020</v>
      </c>
      <c r="AW19" s="22">
        <v>1280</v>
      </c>
      <c r="AX19" s="22">
        <v>1530</v>
      </c>
      <c r="AY19" s="23"/>
      <c r="AZ19" s="22">
        <v>800</v>
      </c>
      <c r="BA19" s="22">
        <v>1020</v>
      </c>
      <c r="BB19" s="22">
        <v>1290</v>
      </c>
      <c r="BC19" s="22">
        <v>1540</v>
      </c>
      <c r="BD19" s="24"/>
      <c r="BE19" s="22">
        <v>820</v>
      </c>
      <c r="BF19" s="22">
        <v>1040</v>
      </c>
      <c r="BG19" s="22">
        <v>1310</v>
      </c>
      <c r="BH19" s="22">
        <v>1570</v>
      </c>
      <c r="BI19" s="22"/>
      <c r="BJ19" s="22">
        <v>820</v>
      </c>
      <c r="BK19" s="22" t="s">
        <v>82</v>
      </c>
      <c r="BL19" s="22" t="s">
        <v>80</v>
      </c>
      <c r="BM19" s="22" t="s">
        <v>75</v>
      </c>
      <c r="BN19" s="24"/>
      <c r="BO19" s="22">
        <v>820</v>
      </c>
      <c r="BP19" s="22">
        <v>1040</v>
      </c>
      <c r="BQ19" s="22">
        <v>1300</v>
      </c>
      <c r="BR19" s="22">
        <v>1560</v>
      </c>
      <c r="BS19" s="25"/>
      <c r="BT19" s="22">
        <v>840</v>
      </c>
      <c r="BU19" s="22">
        <v>1060</v>
      </c>
      <c r="BV19" s="22">
        <v>1340</v>
      </c>
      <c r="BW19" s="22">
        <v>1590</v>
      </c>
      <c r="BX19" s="25"/>
      <c r="BY19" s="22">
        <v>830</v>
      </c>
      <c r="BZ19" s="22">
        <v>1060</v>
      </c>
      <c r="CA19" s="22">
        <v>1330</v>
      </c>
      <c r="CB19" s="22">
        <v>1580</v>
      </c>
      <c r="CC19" s="25"/>
      <c r="CD19" s="22">
        <v>820</v>
      </c>
      <c r="CE19" s="22">
        <v>1050</v>
      </c>
      <c r="CF19" s="22">
        <v>1320</v>
      </c>
      <c r="CG19" s="22">
        <v>1570</v>
      </c>
      <c r="CH19"/>
      <c r="CI19" s="22">
        <v>820</v>
      </c>
      <c r="CJ19" s="22">
        <v>1040</v>
      </c>
      <c r="CK19" s="22">
        <v>1310</v>
      </c>
      <c r="CL19" s="22">
        <v>1560</v>
      </c>
      <c r="CM19"/>
      <c r="CN19" s="22">
        <v>820</v>
      </c>
      <c r="CO19" s="22">
        <v>1040</v>
      </c>
      <c r="CP19" s="22">
        <v>1310</v>
      </c>
      <c r="CQ19" s="22">
        <v>1560</v>
      </c>
      <c r="CR19"/>
      <c r="CS19" s="22">
        <v>810</v>
      </c>
      <c r="CT19" s="22">
        <v>1030</v>
      </c>
      <c r="CU19" s="22">
        <v>1300</v>
      </c>
      <c r="CV19" s="22">
        <v>1550</v>
      </c>
      <c r="CW19"/>
      <c r="CX19" s="22">
        <v>820</v>
      </c>
      <c r="CY19" s="22">
        <v>1050</v>
      </c>
      <c r="CZ19" s="22">
        <v>1320</v>
      </c>
      <c r="DA19" s="22">
        <v>1570</v>
      </c>
      <c r="DB19"/>
      <c r="DC19" s="22">
        <v>820</v>
      </c>
      <c r="DD19" s="22">
        <v>1040</v>
      </c>
      <c r="DE19" s="22">
        <v>1310</v>
      </c>
      <c r="DF19" s="22">
        <v>1560</v>
      </c>
      <c r="DH19" s="22">
        <v>800</v>
      </c>
      <c r="DI19" s="22">
        <v>1020</v>
      </c>
      <c r="DJ19" s="22">
        <v>1280</v>
      </c>
      <c r="DK19" s="22">
        <v>1530</v>
      </c>
      <c r="DM19" s="22">
        <v>800</v>
      </c>
      <c r="DN19" s="22">
        <v>1020</v>
      </c>
      <c r="DO19" s="22">
        <v>1280</v>
      </c>
      <c r="DP19" s="22">
        <v>1530</v>
      </c>
      <c r="DR19" s="22">
        <v>780</v>
      </c>
      <c r="DS19" s="22">
        <v>990</v>
      </c>
      <c r="DT19" s="22">
        <v>1250</v>
      </c>
      <c r="DU19" s="22">
        <v>1490</v>
      </c>
      <c r="DW19" s="22">
        <v>810</v>
      </c>
      <c r="DX19" s="22">
        <v>1030</v>
      </c>
      <c r="DY19" s="22">
        <v>1290</v>
      </c>
      <c r="DZ19" s="22">
        <v>1540</v>
      </c>
      <c r="EB19" s="22">
        <v>810</v>
      </c>
      <c r="EC19" s="22">
        <v>1030</v>
      </c>
      <c r="ED19" s="22">
        <v>1300</v>
      </c>
      <c r="EE19" s="22">
        <v>1550</v>
      </c>
      <c r="EG19" s="22">
        <v>820</v>
      </c>
      <c r="EH19" s="22">
        <v>1040</v>
      </c>
      <c r="EI19" s="22">
        <v>1310</v>
      </c>
      <c r="EJ19" s="22">
        <v>1570</v>
      </c>
      <c r="EL19" s="22">
        <v>1020</v>
      </c>
      <c r="EM19" s="22">
        <v>1270</v>
      </c>
      <c r="EN19" s="22">
        <v>1570</v>
      </c>
      <c r="EO19" s="22">
        <v>1840</v>
      </c>
      <c r="EQ19" s="22">
        <v>1030</v>
      </c>
      <c r="ER19" s="22">
        <v>1280</v>
      </c>
      <c r="ES19" s="22">
        <v>1600</v>
      </c>
      <c r="ET19" s="22">
        <v>1860</v>
      </c>
      <c r="EV19" s="22">
        <v>1050</v>
      </c>
      <c r="EW19" s="22">
        <v>1300</v>
      </c>
      <c r="EX19" s="22">
        <v>1610</v>
      </c>
      <c r="EY19" s="22">
        <v>1870</v>
      </c>
    </row>
    <row r="20" spans="1:155" s="1" customFormat="1" ht="14.1" customHeight="1" x14ac:dyDescent="0.2">
      <c r="A20" s="15" t="s">
        <v>16</v>
      </c>
      <c r="B20" s="22">
        <v>890</v>
      </c>
      <c r="C20" s="22">
        <v>1140</v>
      </c>
      <c r="D20" s="22">
        <v>1420</v>
      </c>
      <c r="E20" s="22">
        <v>1750</v>
      </c>
      <c r="F20" s="23"/>
      <c r="G20" s="22">
        <v>890</v>
      </c>
      <c r="H20" s="22">
        <v>1150</v>
      </c>
      <c r="I20" s="22">
        <v>1430</v>
      </c>
      <c r="J20" s="22">
        <v>1760</v>
      </c>
      <c r="K20" s="23"/>
      <c r="L20" s="22">
        <v>890</v>
      </c>
      <c r="M20" s="22">
        <v>1150</v>
      </c>
      <c r="N20" s="22">
        <v>1420</v>
      </c>
      <c r="O20" s="22">
        <v>1750</v>
      </c>
      <c r="P20" s="24"/>
      <c r="Q20" s="22">
        <v>900</v>
      </c>
      <c r="R20" s="22">
        <v>1160</v>
      </c>
      <c r="S20" s="22">
        <v>1440</v>
      </c>
      <c r="T20" s="22">
        <v>1770</v>
      </c>
      <c r="U20" s="23"/>
      <c r="V20" s="22">
        <v>910</v>
      </c>
      <c r="W20" s="22">
        <v>1180</v>
      </c>
      <c r="X20" s="22">
        <v>1460</v>
      </c>
      <c r="Y20" s="22">
        <v>1790</v>
      </c>
      <c r="Z20" s="23"/>
      <c r="AA20" s="22">
        <v>920</v>
      </c>
      <c r="AB20" s="22">
        <v>1190</v>
      </c>
      <c r="AC20" s="22">
        <v>1470</v>
      </c>
      <c r="AD20" s="22">
        <v>1810</v>
      </c>
      <c r="AE20" s="23"/>
      <c r="AF20" s="22">
        <v>930</v>
      </c>
      <c r="AG20" s="22">
        <v>1210</v>
      </c>
      <c r="AH20" s="22">
        <v>1490</v>
      </c>
      <c r="AI20" s="22">
        <v>1840</v>
      </c>
      <c r="AJ20" s="23"/>
      <c r="AK20" s="22">
        <v>950</v>
      </c>
      <c r="AL20" s="22">
        <v>1230</v>
      </c>
      <c r="AM20" s="22">
        <v>1510</v>
      </c>
      <c r="AN20" s="22">
        <v>1860</v>
      </c>
      <c r="AO20" s="23"/>
      <c r="AP20" s="22">
        <v>930</v>
      </c>
      <c r="AQ20" s="22">
        <v>1200</v>
      </c>
      <c r="AR20" s="22">
        <v>1490</v>
      </c>
      <c r="AS20" s="22">
        <v>1830</v>
      </c>
      <c r="AT20" s="23"/>
      <c r="AU20" s="22">
        <v>930</v>
      </c>
      <c r="AV20" s="22">
        <v>1200</v>
      </c>
      <c r="AW20" s="22">
        <v>1480</v>
      </c>
      <c r="AX20" s="22">
        <v>1820</v>
      </c>
      <c r="AY20" s="23"/>
      <c r="AZ20" s="22">
        <v>930</v>
      </c>
      <c r="BA20" s="22">
        <v>1200</v>
      </c>
      <c r="BB20" s="22">
        <v>1490</v>
      </c>
      <c r="BC20" s="22">
        <v>1830</v>
      </c>
      <c r="BD20" s="24"/>
      <c r="BE20" s="22">
        <v>920</v>
      </c>
      <c r="BF20" s="22">
        <v>1190</v>
      </c>
      <c r="BG20" s="22">
        <v>1470</v>
      </c>
      <c r="BH20" s="22">
        <v>1800</v>
      </c>
      <c r="BI20" s="22"/>
      <c r="BJ20" s="22">
        <v>940</v>
      </c>
      <c r="BK20" s="22" t="s">
        <v>83</v>
      </c>
      <c r="BL20" s="22" t="s">
        <v>84</v>
      </c>
      <c r="BM20" s="22" t="s">
        <v>85</v>
      </c>
      <c r="BN20" s="24"/>
      <c r="BO20" s="22">
        <v>940</v>
      </c>
      <c r="BP20" s="22">
        <v>1210</v>
      </c>
      <c r="BQ20" s="22">
        <v>1500</v>
      </c>
      <c r="BR20" s="22">
        <v>1840</v>
      </c>
      <c r="BS20" s="25"/>
      <c r="BT20" s="22">
        <v>940</v>
      </c>
      <c r="BU20" s="22">
        <v>1210</v>
      </c>
      <c r="BV20" s="22">
        <v>1500</v>
      </c>
      <c r="BW20" s="22">
        <v>1830</v>
      </c>
      <c r="BX20" s="25"/>
      <c r="BY20" s="22">
        <v>930</v>
      </c>
      <c r="BZ20" s="22">
        <v>1210</v>
      </c>
      <c r="CA20" s="22">
        <v>1490</v>
      </c>
      <c r="CB20" s="22">
        <v>1830</v>
      </c>
      <c r="CC20" s="25"/>
      <c r="CD20" s="22">
        <v>930</v>
      </c>
      <c r="CE20" s="22">
        <v>1210</v>
      </c>
      <c r="CF20" s="22">
        <v>1490</v>
      </c>
      <c r="CG20" s="22">
        <v>1830</v>
      </c>
      <c r="CH20"/>
      <c r="CI20" s="22">
        <v>930</v>
      </c>
      <c r="CJ20" s="22">
        <v>1200</v>
      </c>
      <c r="CK20" s="22">
        <v>1480</v>
      </c>
      <c r="CL20" s="22">
        <v>1820</v>
      </c>
      <c r="CM20"/>
      <c r="CN20" s="22">
        <v>930</v>
      </c>
      <c r="CO20" s="22">
        <v>1200</v>
      </c>
      <c r="CP20" s="22">
        <v>1490</v>
      </c>
      <c r="CQ20" s="22">
        <v>1820</v>
      </c>
      <c r="CR20"/>
      <c r="CS20" s="22">
        <v>950</v>
      </c>
      <c r="CT20" s="22">
        <v>1220</v>
      </c>
      <c r="CU20" s="22">
        <v>1510</v>
      </c>
      <c r="CV20" s="22">
        <v>1850</v>
      </c>
      <c r="CW20"/>
      <c r="CX20" s="22">
        <v>950</v>
      </c>
      <c r="CY20" s="22">
        <v>1230</v>
      </c>
      <c r="CZ20" s="22">
        <v>1520</v>
      </c>
      <c r="DA20" s="22">
        <v>1860</v>
      </c>
      <c r="DB20"/>
      <c r="DC20" s="22">
        <v>940</v>
      </c>
      <c r="DD20" s="22">
        <v>1220</v>
      </c>
      <c r="DE20" s="22">
        <v>1510</v>
      </c>
      <c r="DF20" s="22">
        <v>1850</v>
      </c>
      <c r="DH20" s="22">
        <v>950</v>
      </c>
      <c r="DI20" s="22">
        <v>1230</v>
      </c>
      <c r="DJ20" s="22">
        <v>1520</v>
      </c>
      <c r="DK20" s="22">
        <v>1870</v>
      </c>
      <c r="DM20" s="22">
        <v>960</v>
      </c>
      <c r="DN20" s="22">
        <v>1240</v>
      </c>
      <c r="DO20" s="22">
        <v>1530</v>
      </c>
      <c r="DP20" s="22">
        <v>1870</v>
      </c>
      <c r="DR20" s="22">
        <v>950</v>
      </c>
      <c r="DS20" s="22">
        <v>1220</v>
      </c>
      <c r="DT20" s="22">
        <v>1510</v>
      </c>
      <c r="DU20" s="22">
        <v>1850</v>
      </c>
      <c r="DW20" s="22">
        <v>950</v>
      </c>
      <c r="DX20" s="22">
        <v>1220</v>
      </c>
      <c r="DY20" s="22">
        <v>1510</v>
      </c>
      <c r="DZ20" s="22">
        <v>1850</v>
      </c>
      <c r="EB20" s="22">
        <v>980</v>
      </c>
      <c r="EC20" s="22">
        <v>1260</v>
      </c>
      <c r="ED20" s="22">
        <v>1560</v>
      </c>
      <c r="EE20" s="22">
        <v>1920</v>
      </c>
      <c r="EG20" s="22">
        <v>960</v>
      </c>
      <c r="EH20" s="22">
        <v>1250</v>
      </c>
      <c r="EI20" s="22">
        <v>1540</v>
      </c>
      <c r="EJ20" s="22">
        <v>1890</v>
      </c>
      <c r="EL20" s="22">
        <v>1220</v>
      </c>
      <c r="EM20" s="22">
        <v>1490</v>
      </c>
      <c r="EN20" s="22">
        <v>1860</v>
      </c>
      <c r="EO20" s="22">
        <v>2190</v>
      </c>
      <c r="EQ20" s="22">
        <v>1220</v>
      </c>
      <c r="ER20" s="22">
        <v>1490</v>
      </c>
      <c r="ES20" s="22">
        <v>1860</v>
      </c>
      <c r="ET20" s="22">
        <v>2190</v>
      </c>
      <c r="EV20" s="22">
        <v>1270</v>
      </c>
      <c r="EW20" s="22">
        <v>1570</v>
      </c>
      <c r="EX20" s="22">
        <v>1940</v>
      </c>
      <c r="EY20" s="22">
        <v>2290</v>
      </c>
    </row>
    <row r="21" spans="1:155" s="1" customFormat="1" ht="14.1" customHeight="1" x14ac:dyDescent="0.2">
      <c r="A21" s="15" t="s">
        <v>17</v>
      </c>
      <c r="B21" s="22">
        <v>990</v>
      </c>
      <c r="C21" s="22">
        <v>1270</v>
      </c>
      <c r="D21" s="22">
        <v>1590</v>
      </c>
      <c r="E21" s="22">
        <v>1970</v>
      </c>
      <c r="F21" s="23"/>
      <c r="G21" s="22">
        <v>1020</v>
      </c>
      <c r="H21" s="22">
        <v>1300</v>
      </c>
      <c r="I21" s="22">
        <v>1630</v>
      </c>
      <c r="J21" s="22">
        <v>2020</v>
      </c>
      <c r="K21" s="23"/>
      <c r="L21" s="22">
        <v>1020</v>
      </c>
      <c r="M21" s="22">
        <v>1300</v>
      </c>
      <c r="N21" s="22">
        <v>1630</v>
      </c>
      <c r="O21" s="22">
        <v>2020</v>
      </c>
      <c r="P21" s="24"/>
      <c r="Q21" s="22">
        <v>1060</v>
      </c>
      <c r="R21" s="22">
        <v>1360</v>
      </c>
      <c r="S21" s="22">
        <v>1700</v>
      </c>
      <c r="T21" s="22">
        <v>2110</v>
      </c>
      <c r="U21" s="23"/>
      <c r="V21" s="22">
        <v>1100</v>
      </c>
      <c r="W21" s="22">
        <v>1400</v>
      </c>
      <c r="X21" s="22">
        <v>1760</v>
      </c>
      <c r="Y21" s="22">
        <v>2180</v>
      </c>
      <c r="Z21" s="23"/>
      <c r="AA21" s="22">
        <v>1170</v>
      </c>
      <c r="AB21" s="22">
        <v>1490</v>
      </c>
      <c r="AC21" s="22">
        <v>1870</v>
      </c>
      <c r="AD21" s="22">
        <v>2310</v>
      </c>
      <c r="AE21" s="23"/>
      <c r="AF21" s="22">
        <v>1190</v>
      </c>
      <c r="AG21" s="22">
        <v>1520</v>
      </c>
      <c r="AH21" s="22">
        <v>1900</v>
      </c>
      <c r="AI21" s="22">
        <v>2350</v>
      </c>
      <c r="AJ21" s="23"/>
      <c r="AK21" s="22">
        <v>1160</v>
      </c>
      <c r="AL21" s="22">
        <v>1480</v>
      </c>
      <c r="AM21" s="22">
        <v>1850</v>
      </c>
      <c r="AN21" s="22">
        <v>2290</v>
      </c>
      <c r="AO21" s="23"/>
      <c r="AP21" s="22">
        <v>1210</v>
      </c>
      <c r="AQ21" s="22">
        <v>1540</v>
      </c>
      <c r="AR21" s="22">
        <v>1940</v>
      </c>
      <c r="AS21" s="22">
        <v>2390</v>
      </c>
      <c r="AT21" s="23"/>
      <c r="AU21" s="22">
        <v>1190</v>
      </c>
      <c r="AV21" s="22">
        <v>1520</v>
      </c>
      <c r="AW21" s="22">
        <v>1910</v>
      </c>
      <c r="AX21" s="22">
        <v>2360</v>
      </c>
      <c r="AY21" s="23"/>
      <c r="AZ21" s="22">
        <v>1170</v>
      </c>
      <c r="BA21" s="22">
        <v>1500</v>
      </c>
      <c r="BB21" s="22">
        <v>1880</v>
      </c>
      <c r="BC21" s="22">
        <v>2360</v>
      </c>
      <c r="BD21" s="24"/>
      <c r="BE21" s="22">
        <v>1120</v>
      </c>
      <c r="BF21" s="22">
        <v>1420</v>
      </c>
      <c r="BG21" s="22">
        <v>1790</v>
      </c>
      <c r="BH21" s="22">
        <v>2200</v>
      </c>
      <c r="BI21" s="22"/>
      <c r="BJ21" s="22" t="s">
        <v>61</v>
      </c>
      <c r="BK21" s="22" t="s">
        <v>86</v>
      </c>
      <c r="BL21" s="22" t="s">
        <v>87</v>
      </c>
      <c r="BM21" s="22" t="s">
        <v>88</v>
      </c>
      <c r="BN21" s="24"/>
      <c r="BO21" s="22">
        <v>1110</v>
      </c>
      <c r="BP21" s="22">
        <v>1410</v>
      </c>
      <c r="BQ21" s="22">
        <v>1780</v>
      </c>
      <c r="BR21" s="22">
        <v>2180</v>
      </c>
      <c r="BS21" s="25"/>
      <c r="BT21" s="22">
        <v>1100</v>
      </c>
      <c r="BU21" s="22">
        <v>1410</v>
      </c>
      <c r="BV21" s="22">
        <v>1770</v>
      </c>
      <c r="BW21" s="22">
        <v>2170</v>
      </c>
      <c r="BX21" s="25"/>
      <c r="BY21" s="22">
        <v>1080</v>
      </c>
      <c r="BZ21" s="22">
        <v>1380</v>
      </c>
      <c r="CA21" s="22">
        <v>1730</v>
      </c>
      <c r="CB21" s="22">
        <v>2120</v>
      </c>
      <c r="CC21" s="25"/>
      <c r="CD21" s="22">
        <v>1050</v>
      </c>
      <c r="CE21" s="22">
        <v>1340</v>
      </c>
      <c r="CF21" s="22">
        <v>1690</v>
      </c>
      <c r="CG21" s="22">
        <v>2070</v>
      </c>
      <c r="CH21"/>
      <c r="CI21" s="22">
        <v>1040</v>
      </c>
      <c r="CJ21" s="22">
        <v>1320</v>
      </c>
      <c r="CK21" s="22">
        <v>1660</v>
      </c>
      <c r="CL21" s="22">
        <v>2040</v>
      </c>
      <c r="CM21"/>
      <c r="CN21" s="22">
        <v>1040</v>
      </c>
      <c r="CO21" s="22">
        <v>1330</v>
      </c>
      <c r="CP21" s="22">
        <v>1670</v>
      </c>
      <c r="CQ21" s="22">
        <v>2050</v>
      </c>
      <c r="CR21"/>
      <c r="CS21" s="22">
        <v>1010</v>
      </c>
      <c r="CT21" s="22">
        <v>1290</v>
      </c>
      <c r="CU21" s="22">
        <v>1620</v>
      </c>
      <c r="CV21" s="22">
        <v>1990</v>
      </c>
      <c r="CW21"/>
      <c r="CX21" s="22">
        <v>1010</v>
      </c>
      <c r="CY21" s="22">
        <v>1290</v>
      </c>
      <c r="CZ21" s="22">
        <v>1610</v>
      </c>
      <c r="DA21" s="22">
        <v>1980</v>
      </c>
      <c r="DB21"/>
      <c r="DC21" s="22">
        <v>1030</v>
      </c>
      <c r="DD21" s="22">
        <v>1310</v>
      </c>
      <c r="DE21" s="22">
        <v>1640</v>
      </c>
      <c r="DF21" s="22">
        <v>2020</v>
      </c>
      <c r="DH21" s="22">
        <v>1000</v>
      </c>
      <c r="DI21" s="22">
        <v>1270</v>
      </c>
      <c r="DJ21" s="22">
        <v>1590</v>
      </c>
      <c r="DK21" s="22">
        <v>1960</v>
      </c>
      <c r="DM21" s="22">
        <v>960</v>
      </c>
      <c r="DN21" s="22">
        <v>1220</v>
      </c>
      <c r="DO21" s="22">
        <v>1540</v>
      </c>
      <c r="DP21" s="22">
        <v>1890</v>
      </c>
      <c r="DR21" s="22">
        <v>940</v>
      </c>
      <c r="DS21" s="22">
        <v>1200</v>
      </c>
      <c r="DT21" s="22">
        <v>1500</v>
      </c>
      <c r="DU21" s="22">
        <v>1850</v>
      </c>
      <c r="DW21" s="22">
        <v>960</v>
      </c>
      <c r="DX21" s="22">
        <v>1220</v>
      </c>
      <c r="DY21" s="22">
        <v>1530</v>
      </c>
      <c r="DZ21" s="22">
        <v>1880</v>
      </c>
      <c r="EB21" s="22">
        <v>990</v>
      </c>
      <c r="EC21" s="22">
        <v>1260</v>
      </c>
      <c r="ED21" s="22">
        <v>1580</v>
      </c>
      <c r="EE21" s="22">
        <v>1950</v>
      </c>
      <c r="EG21" s="22" t="s">
        <v>148</v>
      </c>
      <c r="EH21" s="22">
        <v>1290</v>
      </c>
      <c r="EI21" s="22">
        <v>1610</v>
      </c>
      <c r="EJ21" s="22">
        <v>1990</v>
      </c>
      <c r="EL21" s="22">
        <v>1170</v>
      </c>
      <c r="EM21" s="22">
        <v>1460</v>
      </c>
      <c r="EN21" s="22">
        <v>1820</v>
      </c>
      <c r="EO21" s="22">
        <v>2160</v>
      </c>
      <c r="EQ21" s="22">
        <v>1190</v>
      </c>
      <c r="ER21" s="22">
        <v>1480</v>
      </c>
      <c r="ES21" s="22">
        <v>1860</v>
      </c>
      <c r="ET21" s="22">
        <v>2220</v>
      </c>
      <c r="EV21" s="22">
        <v>1210</v>
      </c>
      <c r="EW21" s="22">
        <v>1520</v>
      </c>
      <c r="EX21" s="22">
        <v>1900</v>
      </c>
      <c r="EY21" s="22">
        <v>2230</v>
      </c>
    </row>
    <row r="22" spans="1:155" s="1" customFormat="1" ht="14.1" customHeight="1" x14ac:dyDescent="0.2">
      <c r="A22" s="15" t="s">
        <v>18</v>
      </c>
      <c r="B22" s="22">
        <v>760</v>
      </c>
      <c r="C22" s="22">
        <v>950</v>
      </c>
      <c r="D22" s="22">
        <v>1170</v>
      </c>
      <c r="E22" s="22">
        <v>1460</v>
      </c>
      <c r="F22" s="23"/>
      <c r="G22" s="22">
        <v>780</v>
      </c>
      <c r="H22" s="22">
        <v>980</v>
      </c>
      <c r="I22" s="22">
        <v>1220</v>
      </c>
      <c r="J22" s="22">
        <v>1500</v>
      </c>
      <c r="K22" s="23"/>
      <c r="L22" s="22">
        <v>790</v>
      </c>
      <c r="M22" s="22">
        <v>990</v>
      </c>
      <c r="N22" s="22">
        <v>1230</v>
      </c>
      <c r="O22" s="22">
        <v>1520</v>
      </c>
      <c r="P22" s="24"/>
      <c r="Q22" s="22">
        <v>780</v>
      </c>
      <c r="R22" s="22">
        <v>980</v>
      </c>
      <c r="S22" s="22">
        <v>1230</v>
      </c>
      <c r="T22" s="22">
        <v>1510</v>
      </c>
      <c r="U22" s="23"/>
      <c r="V22" s="22">
        <v>770</v>
      </c>
      <c r="W22" s="22">
        <v>970</v>
      </c>
      <c r="X22" s="22">
        <v>1200</v>
      </c>
      <c r="Y22" s="22">
        <v>1480</v>
      </c>
      <c r="Z22" s="23"/>
      <c r="AA22" s="22">
        <v>780</v>
      </c>
      <c r="AB22" s="22">
        <v>980</v>
      </c>
      <c r="AC22" s="22">
        <v>1220</v>
      </c>
      <c r="AD22" s="22">
        <v>1510</v>
      </c>
      <c r="AE22" s="23"/>
      <c r="AF22" s="22">
        <v>790</v>
      </c>
      <c r="AG22" s="22">
        <v>990</v>
      </c>
      <c r="AH22" s="22">
        <v>1240</v>
      </c>
      <c r="AI22" s="22">
        <v>1530</v>
      </c>
      <c r="AJ22" s="23"/>
      <c r="AK22" s="22">
        <v>780</v>
      </c>
      <c r="AL22" s="22">
        <v>970</v>
      </c>
      <c r="AM22" s="22">
        <v>1210</v>
      </c>
      <c r="AN22" s="22">
        <v>1500</v>
      </c>
      <c r="AO22" s="23"/>
      <c r="AP22" s="22">
        <v>790</v>
      </c>
      <c r="AQ22" s="22">
        <v>990</v>
      </c>
      <c r="AR22" s="22">
        <v>1230</v>
      </c>
      <c r="AS22" s="22">
        <v>1510</v>
      </c>
      <c r="AT22" s="23"/>
      <c r="AU22" s="22">
        <v>790</v>
      </c>
      <c r="AV22" s="22">
        <v>990</v>
      </c>
      <c r="AW22" s="22">
        <v>1240</v>
      </c>
      <c r="AX22" s="22">
        <v>1520</v>
      </c>
      <c r="AY22" s="23"/>
      <c r="AZ22" s="22">
        <v>810</v>
      </c>
      <c r="BA22" s="22">
        <v>1010</v>
      </c>
      <c r="BB22" s="22">
        <v>1260</v>
      </c>
      <c r="BC22" s="22">
        <v>1550</v>
      </c>
      <c r="BD22" s="24"/>
      <c r="BE22" s="22">
        <v>800</v>
      </c>
      <c r="BF22" s="22">
        <v>1010</v>
      </c>
      <c r="BG22" s="22">
        <v>1260</v>
      </c>
      <c r="BH22" s="22">
        <v>1550</v>
      </c>
      <c r="BI22" s="22"/>
      <c r="BJ22" s="22">
        <v>800</v>
      </c>
      <c r="BK22" s="22" t="s">
        <v>89</v>
      </c>
      <c r="BL22" s="22" t="s">
        <v>90</v>
      </c>
      <c r="BM22" s="22" t="s">
        <v>91</v>
      </c>
      <c r="BN22" s="24"/>
      <c r="BO22" s="22">
        <v>770</v>
      </c>
      <c r="BP22" s="22">
        <v>969</v>
      </c>
      <c r="BQ22" s="22">
        <v>1210</v>
      </c>
      <c r="BR22" s="22">
        <v>1480</v>
      </c>
      <c r="BS22" s="25"/>
      <c r="BT22" s="22">
        <v>770</v>
      </c>
      <c r="BU22" s="22">
        <v>970</v>
      </c>
      <c r="BV22" s="22">
        <v>1210</v>
      </c>
      <c r="BW22" s="22">
        <v>1490</v>
      </c>
      <c r="BX22" s="25"/>
      <c r="BY22" s="22">
        <v>790</v>
      </c>
      <c r="BZ22" s="22">
        <v>990</v>
      </c>
      <c r="CA22" s="22">
        <v>1230</v>
      </c>
      <c r="CB22" s="22">
        <v>1510</v>
      </c>
      <c r="CC22" s="25"/>
      <c r="CD22" s="22">
        <v>790</v>
      </c>
      <c r="CE22" s="22">
        <v>990</v>
      </c>
      <c r="CF22" s="22">
        <v>1230</v>
      </c>
      <c r="CG22" s="22">
        <v>1510</v>
      </c>
      <c r="CH22"/>
      <c r="CI22" s="22">
        <v>790</v>
      </c>
      <c r="CJ22" s="22">
        <v>1000</v>
      </c>
      <c r="CK22" s="22">
        <v>1240</v>
      </c>
      <c r="CL22" s="22">
        <v>1530</v>
      </c>
      <c r="CM22"/>
      <c r="CN22" s="22">
        <v>790</v>
      </c>
      <c r="CO22" s="22">
        <v>990</v>
      </c>
      <c r="CP22" s="22">
        <v>1230</v>
      </c>
      <c r="CQ22" s="22">
        <v>1520</v>
      </c>
      <c r="CR22"/>
      <c r="CS22" s="22">
        <v>780</v>
      </c>
      <c r="CT22" s="22">
        <v>970</v>
      </c>
      <c r="CU22" s="22">
        <v>1210</v>
      </c>
      <c r="CV22" s="22">
        <v>1490</v>
      </c>
      <c r="CW22"/>
      <c r="CX22" s="22">
        <v>780</v>
      </c>
      <c r="CY22" s="22">
        <v>980</v>
      </c>
      <c r="CZ22" s="22">
        <v>1210</v>
      </c>
      <c r="DA22" s="22">
        <v>1500</v>
      </c>
      <c r="DB22"/>
      <c r="DC22" s="22">
        <v>790</v>
      </c>
      <c r="DD22" s="22">
        <v>990</v>
      </c>
      <c r="DE22" s="22">
        <v>1230</v>
      </c>
      <c r="DF22" s="22">
        <v>1520</v>
      </c>
      <c r="DH22" s="22">
        <v>790</v>
      </c>
      <c r="DI22" s="22">
        <v>990</v>
      </c>
      <c r="DJ22" s="22">
        <v>1240</v>
      </c>
      <c r="DK22" s="22">
        <v>1520</v>
      </c>
      <c r="DM22" s="22">
        <v>800</v>
      </c>
      <c r="DN22" s="22">
        <v>1000</v>
      </c>
      <c r="DO22" s="22">
        <v>1250</v>
      </c>
      <c r="DP22" s="22">
        <v>1530</v>
      </c>
      <c r="DR22" s="22">
        <v>800</v>
      </c>
      <c r="DS22" s="22">
        <v>1000</v>
      </c>
      <c r="DT22" s="22">
        <v>1250</v>
      </c>
      <c r="DU22" s="22">
        <v>1530</v>
      </c>
      <c r="DW22" s="22">
        <v>790</v>
      </c>
      <c r="DX22" s="22">
        <v>1000</v>
      </c>
      <c r="DY22" s="22">
        <v>1250</v>
      </c>
      <c r="DZ22" s="22">
        <v>1530</v>
      </c>
      <c r="EB22" s="22">
        <v>800</v>
      </c>
      <c r="EC22" s="22">
        <v>1000</v>
      </c>
      <c r="ED22" s="22">
        <v>1250</v>
      </c>
      <c r="EE22" s="22">
        <v>1530</v>
      </c>
      <c r="EG22" s="22">
        <v>790</v>
      </c>
      <c r="EH22" s="22">
        <v>1000</v>
      </c>
      <c r="EI22" s="22">
        <v>1240</v>
      </c>
      <c r="EJ22" s="22">
        <v>1520</v>
      </c>
      <c r="EL22" s="22">
        <v>1020</v>
      </c>
      <c r="EM22" s="22">
        <v>1270</v>
      </c>
      <c r="EN22" s="22">
        <v>1580</v>
      </c>
      <c r="EO22" s="22">
        <v>1880</v>
      </c>
      <c r="EQ22" s="22">
        <v>1000</v>
      </c>
      <c r="ER22" s="22">
        <v>1250</v>
      </c>
      <c r="ES22" s="22">
        <v>1570</v>
      </c>
      <c r="ET22" s="22">
        <v>1840</v>
      </c>
      <c r="EV22" s="22">
        <v>1060</v>
      </c>
      <c r="EW22" s="22">
        <v>1310</v>
      </c>
      <c r="EX22" s="22">
        <v>1640</v>
      </c>
      <c r="EY22" s="22">
        <v>1900</v>
      </c>
    </row>
    <row r="23" spans="1:155" s="1" customFormat="1" ht="14.1" customHeight="1" x14ac:dyDescent="0.2">
      <c r="A23" s="15" t="s">
        <v>3</v>
      </c>
      <c r="B23" s="22">
        <v>880</v>
      </c>
      <c r="C23" s="22">
        <v>1160</v>
      </c>
      <c r="D23" s="22">
        <v>1390</v>
      </c>
      <c r="E23" s="22">
        <v>1690</v>
      </c>
      <c r="F23" s="23"/>
      <c r="G23" s="22">
        <v>890</v>
      </c>
      <c r="H23" s="22">
        <v>1170</v>
      </c>
      <c r="I23" s="22">
        <v>1400</v>
      </c>
      <c r="J23" s="22">
        <v>1710</v>
      </c>
      <c r="K23" s="23"/>
      <c r="L23" s="22">
        <v>910</v>
      </c>
      <c r="M23" s="22">
        <v>1190</v>
      </c>
      <c r="N23" s="22">
        <v>1430</v>
      </c>
      <c r="O23" s="22">
        <v>1740</v>
      </c>
      <c r="P23" s="24"/>
      <c r="Q23" s="22">
        <v>900</v>
      </c>
      <c r="R23" s="22">
        <v>1180</v>
      </c>
      <c r="S23" s="22">
        <v>1420</v>
      </c>
      <c r="T23" s="22">
        <v>1730</v>
      </c>
      <c r="U23" s="23"/>
      <c r="V23" s="22">
        <v>910</v>
      </c>
      <c r="W23" s="22">
        <v>1190</v>
      </c>
      <c r="X23" s="22">
        <v>1430</v>
      </c>
      <c r="Y23" s="22">
        <v>1740</v>
      </c>
      <c r="Z23" s="23"/>
      <c r="AA23" s="22">
        <v>920</v>
      </c>
      <c r="AB23" s="22">
        <v>1210</v>
      </c>
      <c r="AC23" s="22">
        <v>1450</v>
      </c>
      <c r="AD23" s="22">
        <v>1770</v>
      </c>
      <c r="AE23" s="23"/>
      <c r="AF23" s="22">
        <v>920</v>
      </c>
      <c r="AG23" s="22">
        <v>1210</v>
      </c>
      <c r="AH23" s="22">
        <v>1450</v>
      </c>
      <c r="AI23" s="22">
        <v>1770</v>
      </c>
      <c r="AJ23" s="23"/>
      <c r="AK23" s="22">
        <v>920</v>
      </c>
      <c r="AL23" s="22">
        <v>1210</v>
      </c>
      <c r="AM23" s="22">
        <v>1450</v>
      </c>
      <c r="AN23" s="22">
        <v>1770</v>
      </c>
      <c r="AO23" s="23"/>
      <c r="AP23" s="22">
        <v>930</v>
      </c>
      <c r="AQ23" s="22">
        <v>1220</v>
      </c>
      <c r="AR23" s="22">
        <v>1460</v>
      </c>
      <c r="AS23" s="22">
        <v>1780</v>
      </c>
      <c r="AT23" s="23"/>
      <c r="AU23" s="22">
        <v>940</v>
      </c>
      <c r="AV23" s="22">
        <v>1230</v>
      </c>
      <c r="AW23" s="22">
        <v>1480</v>
      </c>
      <c r="AX23" s="22">
        <v>1800</v>
      </c>
      <c r="AY23" s="23"/>
      <c r="AZ23" s="22">
        <v>950</v>
      </c>
      <c r="BA23" s="22">
        <v>1240</v>
      </c>
      <c r="BB23" s="22">
        <v>1490</v>
      </c>
      <c r="BC23" s="22">
        <v>1820</v>
      </c>
      <c r="BD23" s="24"/>
      <c r="BE23" s="22">
        <v>950</v>
      </c>
      <c r="BF23" s="22">
        <v>1240</v>
      </c>
      <c r="BG23" s="22">
        <v>1490</v>
      </c>
      <c r="BH23" s="22">
        <v>1810</v>
      </c>
      <c r="BI23" s="22"/>
      <c r="BJ23" s="22">
        <v>960</v>
      </c>
      <c r="BK23" s="22" t="s">
        <v>90</v>
      </c>
      <c r="BL23" s="22" t="s">
        <v>84</v>
      </c>
      <c r="BM23" s="22" t="s">
        <v>92</v>
      </c>
      <c r="BN23" s="24"/>
      <c r="BO23" s="22">
        <v>950</v>
      </c>
      <c r="BP23" s="22">
        <v>1240</v>
      </c>
      <c r="BQ23" s="22">
        <v>1490</v>
      </c>
      <c r="BR23" s="22">
        <v>1810</v>
      </c>
      <c r="BS23" s="25"/>
      <c r="BT23" s="22">
        <v>940</v>
      </c>
      <c r="BU23" s="22">
        <v>1240</v>
      </c>
      <c r="BV23" s="22">
        <v>1480</v>
      </c>
      <c r="BW23" s="22">
        <v>1800</v>
      </c>
      <c r="BX23" s="25"/>
      <c r="BY23" s="22">
        <v>950</v>
      </c>
      <c r="BZ23" s="22">
        <v>1240</v>
      </c>
      <c r="CA23" s="22">
        <v>1490</v>
      </c>
      <c r="CB23" s="22">
        <v>1810</v>
      </c>
      <c r="CC23" s="25"/>
      <c r="CD23" s="22">
        <v>950</v>
      </c>
      <c r="CE23" s="22">
        <v>1250</v>
      </c>
      <c r="CF23" s="22">
        <v>1500</v>
      </c>
      <c r="CG23" s="22">
        <v>1820</v>
      </c>
      <c r="CH23"/>
      <c r="CI23" s="22">
        <v>940</v>
      </c>
      <c r="CJ23" s="22">
        <v>1230</v>
      </c>
      <c r="CK23" s="22">
        <v>1480</v>
      </c>
      <c r="CL23" s="22">
        <v>1800</v>
      </c>
      <c r="CM23"/>
      <c r="CN23" s="22">
        <v>930</v>
      </c>
      <c r="CO23" s="22">
        <v>1220</v>
      </c>
      <c r="CP23" s="22">
        <v>1470</v>
      </c>
      <c r="CQ23" s="22">
        <v>1790</v>
      </c>
      <c r="CR23"/>
      <c r="CS23" s="22">
        <v>950</v>
      </c>
      <c r="CT23" s="22">
        <v>1240</v>
      </c>
      <c r="CU23" s="22">
        <v>1500</v>
      </c>
      <c r="CV23" s="22">
        <v>1820</v>
      </c>
      <c r="CW23"/>
      <c r="CX23" s="22">
        <v>940</v>
      </c>
      <c r="CY23" s="22">
        <v>1230</v>
      </c>
      <c r="CZ23" s="22">
        <v>1480</v>
      </c>
      <c r="DA23" s="22">
        <v>1800</v>
      </c>
      <c r="DB23"/>
      <c r="DC23" s="22">
        <v>950</v>
      </c>
      <c r="DD23" s="22">
        <v>1240</v>
      </c>
      <c r="DE23" s="22">
        <v>1490</v>
      </c>
      <c r="DF23" s="22">
        <v>1810</v>
      </c>
      <c r="DH23" s="22">
        <v>940</v>
      </c>
      <c r="DI23" s="22">
        <v>1230</v>
      </c>
      <c r="DJ23" s="22">
        <v>1480</v>
      </c>
      <c r="DK23" s="22">
        <v>1790</v>
      </c>
      <c r="DM23" s="22">
        <v>930</v>
      </c>
      <c r="DN23" s="22">
        <v>1220</v>
      </c>
      <c r="DO23" s="22">
        <v>1470</v>
      </c>
      <c r="DP23" s="22">
        <v>1780</v>
      </c>
      <c r="DR23" s="22">
        <v>940</v>
      </c>
      <c r="DS23" s="22">
        <v>1230</v>
      </c>
      <c r="DT23" s="22">
        <v>1480</v>
      </c>
      <c r="DU23" s="22">
        <v>1800</v>
      </c>
      <c r="DW23" s="22">
        <v>940</v>
      </c>
      <c r="DX23" s="22">
        <v>1240</v>
      </c>
      <c r="DY23" s="22">
        <v>1490</v>
      </c>
      <c r="DZ23" s="22">
        <v>1810</v>
      </c>
      <c r="EB23" s="22">
        <v>960</v>
      </c>
      <c r="EC23" s="22">
        <v>1260</v>
      </c>
      <c r="ED23" s="22">
        <v>1510</v>
      </c>
      <c r="EE23" s="22">
        <v>1840</v>
      </c>
      <c r="EG23" s="22">
        <v>970</v>
      </c>
      <c r="EH23" s="22">
        <v>1280</v>
      </c>
      <c r="EI23" s="22">
        <v>1530</v>
      </c>
      <c r="EJ23" s="22">
        <v>1870</v>
      </c>
      <c r="EL23" s="22">
        <v>1170</v>
      </c>
      <c r="EM23" s="22">
        <v>1490</v>
      </c>
      <c r="EN23" s="22">
        <v>1860</v>
      </c>
      <c r="EO23" s="22">
        <v>2220</v>
      </c>
      <c r="EQ23" s="22">
        <v>1210</v>
      </c>
      <c r="ER23" s="22">
        <v>1550</v>
      </c>
      <c r="ES23" s="22">
        <v>1930</v>
      </c>
      <c r="ET23" s="22">
        <v>2270</v>
      </c>
      <c r="EV23" s="22">
        <v>1200</v>
      </c>
      <c r="EW23" s="22">
        <v>1530</v>
      </c>
      <c r="EX23" s="22">
        <v>1920</v>
      </c>
      <c r="EY23" s="22">
        <v>2250</v>
      </c>
    </row>
    <row r="24" spans="1:155" s="1" customFormat="1" ht="14.1" customHeigh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 t="s">
        <v>49</v>
      </c>
      <c r="AT24" s="16"/>
      <c r="AU24" s="16"/>
      <c r="AV24" s="16"/>
      <c r="AW24" s="16"/>
      <c r="AX24" s="16"/>
      <c r="AY24" s="16"/>
      <c r="CH24"/>
      <c r="CI24"/>
      <c r="CJ24"/>
      <c r="CK24"/>
      <c r="CL24"/>
      <c r="CM24"/>
      <c r="CN24"/>
      <c r="CO24"/>
      <c r="CP24"/>
      <c r="CQ24"/>
    </row>
    <row r="25" spans="1:155" ht="14.1" customHeight="1" x14ac:dyDescent="0.2">
      <c r="A25" s="9"/>
      <c r="B25" s="8"/>
      <c r="C25" s="8"/>
      <c r="D25" s="8"/>
      <c r="E25" s="8"/>
      <c r="F25" s="8"/>
      <c r="G25" s="8"/>
      <c r="H25" s="8"/>
      <c r="K25" s="8"/>
      <c r="P25" s="8"/>
      <c r="U25" s="8"/>
      <c r="Z25" s="8"/>
      <c r="AE25" s="8"/>
      <c r="AJ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</row>
    <row r="26" spans="1:155" ht="13.5" customHeight="1" x14ac:dyDescent="0.2">
      <c r="A26" s="11" t="s">
        <v>4</v>
      </c>
      <c r="B26" s="8"/>
      <c r="C26" s="8"/>
      <c r="D26" s="8"/>
      <c r="E26" s="8"/>
      <c r="F26" s="8"/>
      <c r="G26" s="8"/>
      <c r="H26" s="11"/>
      <c r="K26" s="8"/>
      <c r="P26" s="8"/>
      <c r="U26" s="8"/>
      <c r="Z26" s="8"/>
      <c r="AE26" s="8"/>
      <c r="AJ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</row>
    <row r="27" spans="1:155" ht="4.5" customHeight="1" x14ac:dyDescent="0.2">
      <c r="A27" s="8"/>
      <c r="B27" s="8"/>
      <c r="C27" s="8"/>
      <c r="D27" s="8"/>
      <c r="E27" s="8"/>
      <c r="F27" s="8"/>
      <c r="G27" s="8"/>
      <c r="H27" s="4"/>
      <c r="K27" s="8"/>
      <c r="P27" s="8"/>
      <c r="U27" s="8"/>
      <c r="Z27" s="8"/>
      <c r="AE27" s="8"/>
      <c r="AJ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</row>
    <row r="28" spans="1:155" ht="14.1" customHeight="1" x14ac:dyDescent="0.2">
      <c r="A28" s="8" t="s">
        <v>31</v>
      </c>
      <c r="B28" s="8" t="s">
        <v>32</v>
      </c>
      <c r="C28" s="8"/>
      <c r="D28" s="8"/>
      <c r="E28" s="8"/>
      <c r="F28" s="8"/>
      <c r="G28" s="8"/>
      <c r="H28" s="8"/>
      <c r="I28" s="8"/>
      <c r="K28" s="8"/>
      <c r="P28" s="8"/>
      <c r="U28" s="8"/>
      <c r="Z28" s="8"/>
      <c r="AE28" s="8"/>
      <c r="AJ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</row>
    <row r="29" spans="1:155" ht="14.1" customHeight="1" x14ac:dyDescent="0.2">
      <c r="A29" s="8" t="s">
        <v>121</v>
      </c>
      <c r="B29" s="8" t="s">
        <v>33</v>
      </c>
      <c r="C29" s="8"/>
      <c r="D29" s="8"/>
      <c r="E29" s="8"/>
      <c r="F29" s="8"/>
      <c r="G29" s="8"/>
      <c r="H29" s="8"/>
      <c r="I29" s="8"/>
      <c r="K29" s="8"/>
      <c r="P29" s="8"/>
      <c r="U29" s="8"/>
      <c r="Z29" s="8"/>
      <c r="AE29" s="8"/>
      <c r="AJ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</row>
    <row r="30" spans="1:155" ht="4.5" customHeight="1" x14ac:dyDescent="0.2">
      <c r="A30" s="8"/>
      <c r="B30" s="8"/>
      <c r="C30" s="8"/>
      <c r="D30" s="8"/>
      <c r="E30" s="8"/>
      <c r="F30" s="8"/>
      <c r="G30" s="8"/>
      <c r="H30" s="8"/>
      <c r="I30" s="8"/>
      <c r="K30" s="8"/>
      <c r="P30" s="8"/>
      <c r="U30" s="8"/>
      <c r="Z30" s="8"/>
      <c r="AE30" s="8"/>
      <c r="AJ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</row>
    <row r="31" spans="1:155" ht="14.1" customHeight="1" x14ac:dyDescent="0.2">
      <c r="A31" s="8" t="s">
        <v>181</v>
      </c>
      <c r="B31" s="8"/>
      <c r="C31" s="8"/>
      <c r="D31" s="8"/>
      <c r="E31" s="8"/>
      <c r="F31" s="8"/>
      <c r="G31" s="8"/>
      <c r="H31" s="8"/>
      <c r="K31" s="8"/>
      <c r="P31" s="8"/>
      <c r="U31" s="8"/>
      <c r="Z31" s="8"/>
      <c r="AE31" s="8"/>
      <c r="AJ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155" ht="14.1" customHeight="1" x14ac:dyDescent="0.2">
      <c r="A32" s="8" t="s">
        <v>30</v>
      </c>
      <c r="B32" s="8"/>
      <c r="C32" s="8"/>
      <c r="D32" s="8"/>
      <c r="E32" s="8"/>
      <c r="F32" s="8"/>
      <c r="G32" s="8"/>
      <c r="H32" s="8"/>
      <c r="K32" s="8"/>
      <c r="P32" s="8"/>
      <c r="U32" s="8"/>
      <c r="Z32" s="8"/>
      <c r="AE32" s="8"/>
      <c r="AJ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CS32" s="27"/>
      <c r="CT32" s="27"/>
      <c r="CU32" s="27"/>
      <c r="CV32" s="27"/>
    </row>
    <row r="33" spans="1:100" ht="14.1" customHeight="1" x14ac:dyDescent="0.2">
      <c r="A33" s="10" t="s">
        <v>117</v>
      </c>
      <c r="B33" s="8"/>
      <c r="C33" s="8"/>
      <c r="D33" s="8"/>
      <c r="E33" s="8"/>
      <c r="F33" s="8"/>
      <c r="G33" s="8"/>
      <c r="H33" s="10"/>
      <c r="K33" s="8"/>
      <c r="P33" s="8"/>
      <c r="U33" s="8"/>
      <c r="Z33" s="8"/>
      <c r="AE33" s="8"/>
      <c r="AJ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CS33" s="27"/>
      <c r="CT33" s="27"/>
      <c r="CU33" s="27"/>
      <c r="CV33" s="27"/>
    </row>
    <row r="34" spans="1:100" ht="14.1" customHeight="1" x14ac:dyDescent="0.25">
      <c r="A34" s="8"/>
      <c r="B34" s="8"/>
      <c r="C34" s="8"/>
      <c r="D34" s="8"/>
      <c r="E34" s="8"/>
      <c r="F34" s="8"/>
      <c r="G34" s="8"/>
      <c r="H34" s="8"/>
      <c r="K34" s="8"/>
      <c r="M34" s="3"/>
      <c r="P34" s="8"/>
      <c r="Q34" s="3"/>
      <c r="U34" s="8"/>
      <c r="Z34" s="8"/>
      <c r="AE34" s="8"/>
      <c r="AJ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CS34" s="27"/>
      <c r="CT34" s="27"/>
      <c r="CU34" s="27"/>
      <c r="CV34" s="27"/>
    </row>
    <row r="35" spans="1:100" ht="14.1" customHeight="1" x14ac:dyDescent="0.2">
      <c r="A35" s="11" t="s">
        <v>111</v>
      </c>
      <c r="B35" s="9"/>
      <c r="C35" s="9"/>
      <c r="D35" s="9"/>
      <c r="E35" s="9"/>
      <c r="F35" s="9"/>
      <c r="G35" s="9"/>
      <c r="H35" s="11"/>
      <c r="K35" s="9"/>
      <c r="P35" s="9"/>
      <c r="U35" s="9"/>
      <c r="Z35" s="9"/>
      <c r="AE35" s="9"/>
      <c r="AJ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CS35" s="27"/>
      <c r="CT35" s="27"/>
      <c r="CU35" s="27"/>
      <c r="CV35" s="27"/>
    </row>
    <row r="36" spans="1:100" ht="14.1" customHeight="1" x14ac:dyDescent="0.2">
      <c r="CS36" s="27"/>
      <c r="CT36" s="27"/>
      <c r="CU36" s="27"/>
      <c r="CV36" s="27"/>
    </row>
    <row r="37" spans="1:100" ht="14.1" customHeight="1" x14ac:dyDescent="0.2">
      <c r="CS37" s="27"/>
      <c r="CT37" s="27"/>
      <c r="CU37" s="27"/>
      <c r="CV37" s="27"/>
    </row>
    <row r="38" spans="1:100" ht="14.1" customHeight="1" x14ac:dyDescent="0.2">
      <c r="CS38" s="27"/>
      <c r="CT38" s="27"/>
      <c r="CU38" s="27"/>
      <c r="CV38" s="27"/>
    </row>
    <row r="39" spans="1:100" ht="14.1" customHeight="1" x14ac:dyDescent="0.2">
      <c r="CS39" s="27"/>
      <c r="CT39" s="27"/>
      <c r="CU39" s="27"/>
      <c r="CV39" s="27"/>
    </row>
    <row r="40" spans="1:100" ht="14.1" customHeight="1" x14ac:dyDescent="0.2">
      <c r="CS40" s="27"/>
      <c r="CT40" s="27"/>
      <c r="CU40" s="27"/>
      <c r="CV40" s="27"/>
    </row>
    <row r="41" spans="1:100" ht="14.1" customHeight="1" x14ac:dyDescent="0.2">
      <c r="CS41" s="27"/>
      <c r="CT41" s="27"/>
      <c r="CU41" s="27"/>
      <c r="CV41" s="27"/>
    </row>
    <row r="42" spans="1:100" ht="14.1" customHeight="1" x14ac:dyDescent="0.2">
      <c r="CS42" s="27"/>
      <c r="CT42" s="27"/>
      <c r="CU42" s="27"/>
      <c r="CV42" s="27"/>
    </row>
    <row r="43" spans="1:100" ht="14.1" customHeight="1" x14ac:dyDescent="0.2">
      <c r="CS43" s="27"/>
      <c r="CT43" s="27"/>
      <c r="CU43" s="27"/>
      <c r="CV43" s="27"/>
    </row>
    <row r="44" spans="1:100" ht="14.1" customHeight="1" x14ac:dyDescent="0.2">
      <c r="CS44" s="27"/>
      <c r="CT44" s="27"/>
      <c r="CU44" s="27"/>
      <c r="CV44" s="27"/>
    </row>
    <row r="45" spans="1:100" ht="14.1" customHeight="1" x14ac:dyDescent="0.2">
      <c r="CS45" s="27"/>
      <c r="CT45" s="27"/>
      <c r="CU45" s="27"/>
      <c r="CV45" s="27"/>
    </row>
    <row r="46" spans="1:100" ht="14.1" customHeight="1" x14ac:dyDescent="0.2">
      <c r="CS46" s="27"/>
      <c r="CT46" s="27"/>
      <c r="CU46" s="27"/>
      <c r="CV46" s="27"/>
    </row>
    <row r="47" spans="1:100" ht="14.1" customHeight="1" x14ac:dyDescent="0.2">
      <c r="CS47" s="27"/>
      <c r="CT47" s="27"/>
      <c r="CU47" s="27"/>
      <c r="CV47" s="27"/>
    </row>
    <row r="48" spans="1:100" ht="14.1" customHeight="1" x14ac:dyDescent="0.2">
      <c r="CS48" s="27"/>
      <c r="CT48" s="27"/>
      <c r="CU48" s="27"/>
      <c r="CV48" s="27"/>
    </row>
    <row r="49" spans="97:100" ht="14.1" customHeight="1" x14ac:dyDescent="0.2">
      <c r="CS49" s="27"/>
      <c r="CT49" s="27"/>
      <c r="CU49" s="27"/>
      <c r="CV49" s="27"/>
    </row>
    <row r="50" spans="97:100" ht="14.1" customHeight="1" x14ac:dyDescent="0.2">
      <c r="CS50" s="27"/>
      <c r="CT50" s="27"/>
      <c r="CU50" s="27"/>
      <c r="CV50" s="27"/>
    </row>
    <row r="51" spans="97:100" ht="14.1" customHeight="1" x14ac:dyDescent="0.2">
      <c r="CS51" s="27"/>
      <c r="CT51" s="27"/>
      <c r="CU51" s="27"/>
      <c r="CV51" s="27"/>
    </row>
    <row r="52" spans="97:100" ht="14.1" customHeight="1" x14ac:dyDescent="0.2">
      <c r="CS52" s="27"/>
      <c r="CT52" s="27"/>
      <c r="CU52" s="27"/>
      <c r="CV52" s="27"/>
    </row>
    <row r="53" spans="97:100" ht="14.1" customHeight="1" x14ac:dyDescent="0.2">
      <c r="CS53" s="27"/>
      <c r="CT53" s="27"/>
      <c r="CU53" s="27"/>
      <c r="CV53" s="27"/>
    </row>
    <row r="54" spans="97:100" ht="14.1" customHeight="1" x14ac:dyDescent="0.2">
      <c r="CS54" s="27"/>
      <c r="CT54" s="27"/>
      <c r="CU54" s="27"/>
      <c r="CV54" s="27"/>
    </row>
    <row r="55" spans="97:100" ht="14.1" customHeight="1" x14ac:dyDescent="0.2">
      <c r="CS55" s="27"/>
      <c r="CT55" s="27"/>
      <c r="CU55" s="27"/>
      <c r="CV55" s="27"/>
    </row>
    <row r="56" spans="97:100" ht="14.1" customHeight="1" x14ac:dyDescent="0.2"/>
    <row r="57" spans="97:100" ht="14.1" customHeight="1" x14ac:dyDescent="0.2"/>
    <row r="58" spans="97:100" ht="14.1" customHeight="1" x14ac:dyDescent="0.2"/>
    <row r="59" spans="97:100" ht="14.1" customHeight="1" x14ac:dyDescent="0.2"/>
    <row r="60" spans="97:100" ht="14.1" customHeight="1" x14ac:dyDescent="0.2"/>
    <row r="61" spans="97:100" ht="14.1" customHeight="1" x14ac:dyDescent="0.2"/>
    <row r="62" spans="97:100" ht="14.1" customHeight="1" x14ac:dyDescent="0.2"/>
    <row r="63" spans="97:100" ht="14.1" customHeight="1" x14ac:dyDescent="0.2"/>
    <row r="64" spans="97:100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  <row r="313" ht="14.1" customHeight="1" x14ac:dyDescent="0.2"/>
    <row r="314" ht="14.1" customHeight="1" x14ac:dyDescent="0.2"/>
    <row r="315" ht="14.1" customHeight="1" x14ac:dyDescent="0.2"/>
    <row r="316" ht="14.1" customHeight="1" x14ac:dyDescent="0.2"/>
    <row r="317" ht="14.1" customHeight="1" x14ac:dyDescent="0.2"/>
    <row r="318" ht="14.1" customHeight="1" x14ac:dyDescent="0.2"/>
    <row r="319" ht="14.1" customHeight="1" x14ac:dyDescent="0.2"/>
    <row r="320" ht="14.1" customHeight="1" x14ac:dyDescent="0.2"/>
    <row r="321" ht="14.1" customHeight="1" x14ac:dyDescent="0.2"/>
    <row r="322" ht="14.1" customHeight="1" x14ac:dyDescent="0.2"/>
    <row r="323" ht="14.1" customHeight="1" x14ac:dyDescent="0.2"/>
    <row r="324" ht="14.1" customHeight="1" x14ac:dyDescent="0.2"/>
    <row r="325" ht="14.1" customHeight="1" x14ac:dyDescent="0.2"/>
    <row r="326" ht="14.1" customHeight="1" x14ac:dyDescent="0.2"/>
    <row r="327" ht="14.1" customHeight="1" x14ac:dyDescent="0.2"/>
    <row r="328" ht="14.1" customHeight="1" x14ac:dyDescent="0.2"/>
    <row r="329" ht="14.1" customHeight="1" x14ac:dyDescent="0.2"/>
    <row r="330" ht="14.1" customHeight="1" x14ac:dyDescent="0.2"/>
    <row r="331" ht="14.1" customHeight="1" x14ac:dyDescent="0.2"/>
    <row r="332" ht="14.1" customHeight="1" x14ac:dyDescent="0.2"/>
    <row r="333" ht="14.1" customHeight="1" x14ac:dyDescent="0.2"/>
    <row r="334" ht="14.1" customHeight="1" x14ac:dyDescent="0.2"/>
    <row r="335" ht="14.1" customHeight="1" x14ac:dyDescent="0.2"/>
    <row r="336" ht="14.1" customHeight="1" x14ac:dyDescent="0.2"/>
    <row r="337" ht="14.1" customHeight="1" x14ac:dyDescent="0.2"/>
    <row r="338" ht="14.1" customHeight="1" x14ac:dyDescent="0.2"/>
    <row r="339" ht="14.1" customHeight="1" x14ac:dyDescent="0.2"/>
    <row r="340" ht="14.1" customHeight="1" x14ac:dyDescent="0.2"/>
    <row r="341" ht="14.1" customHeight="1" x14ac:dyDescent="0.2"/>
    <row r="342" ht="14.1" customHeight="1" x14ac:dyDescent="0.2"/>
    <row r="343" ht="14.1" customHeight="1" x14ac:dyDescent="0.2"/>
    <row r="344" ht="14.1" customHeight="1" x14ac:dyDescent="0.2"/>
    <row r="345" ht="14.1" customHeight="1" x14ac:dyDescent="0.2"/>
    <row r="346" ht="14.1" customHeight="1" x14ac:dyDescent="0.2"/>
    <row r="347" ht="14.1" customHeight="1" x14ac:dyDescent="0.2"/>
    <row r="348" ht="14.1" customHeight="1" x14ac:dyDescent="0.2"/>
    <row r="349" ht="14.1" customHeight="1" x14ac:dyDescent="0.2"/>
    <row r="350" ht="14.1" customHeight="1" x14ac:dyDescent="0.2"/>
    <row r="351" ht="14.1" customHeight="1" x14ac:dyDescent="0.2"/>
    <row r="352" ht="14.1" customHeight="1" x14ac:dyDescent="0.2"/>
    <row r="353" ht="14.1" customHeight="1" x14ac:dyDescent="0.2"/>
    <row r="354" ht="14.1" customHeight="1" x14ac:dyDescent="0.2"/>
    <row r="355" ht="14.1" customHeight="1" x14ac:dyDescent="0.2"/>
    <row r="356" ht="14.1" customHeight="1" x14ac:dyDescent="0.2"/>
    <row r="357" ht="14.1" customHeight="1" x14ac:dyDescent="0.2"/>
    <row r="358" ht="14.1" customHeight="1" x14ac:dyDescent="0.2"/>
    <row r="359" ht="14.1" customHeight="1" x14ac:dyDescent="0.2"/>
    <row r="360" ht="14.1" customHeight="1" x14ac:dyDescent="0.2"/>
    <row r="361" ht="14.1" customHeight="1" x14ac:dyDescent="0.2"/>
    <row r="362" ht="14.1" customHeight="1" x14ac:dyDescent="0.2"/>
    <row r="363" ht="14.1" customHeight="1" x14ac:dyDescent="0.2"/>
    <row r="364" ht="14.1" customHeight="1" x14ac:dyDescent="0.2"/>
    <row r="365" ht="14.1" customHeight="1" x14ac:dyDescent="0.2"/>
    <row r="366" ht="14.1" customHeight="1" x14ac:dyDescent="0.2"/>
    <row r="367" ht="14.1" customHeight="1" x14ac:dyDescent="0.2"/>
    <row r="368" ht="14.1" customHeight="1" x14ac:dyDescent="0.2"/>
    <row r="369" ht="14.1" customHeight="1" x14ac:dyDescent="0.2"/>
    <row r="370" ht="14.1" customHeight="1" x14ac:dyDescent="0.2"/>
    <row r="371" ht="14.1" customHeight="1" x14ac:dyDescent="0.2"/>
    <row r="372" ht="14.1" customHeight="1" x14ac:dyDescent="0.2"/>
    <row r="373" ht="14.1" customHeight="1" x14ac:dyDescent="0.2"/>
    <row r="374" ht="14.1" customHeight="1" x14ac:dyDescent="0.2"/>
    <row r="375" ht="14.1" customHeight="1" x14ac:dyDescent="0.2"/>
    <row r="376" ht="14.1" customHeight="1" x14ac:dyDescent="0.2"/>
    <row r="377" ht="14.1" customHeight="1" x14ac:dyDescent="0.2"/>
    <row r="378" ht="14.1" customHeight="1" x14ac:dyDescent="0.2"/>
    <row r="379" ht="14.1" customHeight="1" x14ac:dyDescent="0.2"/>
    <row r="380" ht="14.1" customHeight="1" x14ac:dyDescent="0.2"/>
    <row r="381" ht="14.1" customHeight="1" x14ac:dyDescent="0.2"/>
    <row r="382" ht="14.1" customHeight="1" x14ac:dyDescent="0.2"/>
    <row r="383" ht="14.1" customHeight="1" x14ac:dyDescent="0.2"/>
    <row r="384" ht="14.1" customHeight="1" x14ac:dyDescent="0.2"/>
    <row r="385" ht="14.1" customHeight="1" x14ac:dyDescent="0.2"/>
    <row r="386" ht="14.1" customHeight="1" x14ac:dyDescent="0.2"/>
    <row r="387" ht="14.1" customHeight="1" x14ac:dyDescent="0.2"/>
    <row r="388" ht="14.1" customHeight="1" x14ac:dyDescent="0.2"/>
    <row r="389" ht="14.1" customHeight="1" x14ac:dyDescent="0.2"/>
    <row r="390" ht="14.1" customHeight="1" x14ac:dyDescent="0.2"/>
    <row r="391" ht="14.1" customHeight="1" x14ac:dyDescent="0.2"/>
    <row r="392" ht="14.1" customHeight="1" x14ac:dyDescent="0.2"/>
    <row r="393" ht="14.1" customHeight="1" x14ac:dyDescent="0.2"/>
    <row r="394" ht="14.1" customHeight="1" x14ac:dyDescent="0.2"/>
    <row r="395" ht="14.1" customHeight="1" x14ac:dyDescent="0.2"/>
    <row r="396" ht="14.1" customHeight="1" x14ac:dyDescent="0.2"/>
    <row r="397" ht="14.1" customHeight="1" x14ac:dyDescent="0.2"/>
    <row r="398" ht="14.1" customHeight="1" x14ac:dyDescent="0.2"/>
    <row r="399" ht="14.1" customHeight="1" x14ac:dyDescent="0.2"/>
    <row r="400" ht="14.1" customHeight="1" x14ac:dyDescent="0.2"/>
    <row r="401" ht="14.1" customHeight="1" x14ac:dyDescent="0.2"/>
    <row r="402" ht="14.1" customHeight="1" x14ac:dyDescent="0.2"/>
    <row r="403" ht="14.1" customHeight="1" x14ac:dyDescent="0.2"/>
    <row r="404" ht="14.1" customHeight="1" x14ac:dyDescent="0.2"/>
    <row r="405" ht="14.1" customHeight="1" x14ac:dyDescent="0.2"/>
    <row r="406" ht="14.1" customHeight="1" x14ac:dyDescent="0.2"/>
    <row r="407" ht="14.1" customHeight="1" x14ac:dyDescent="0.2"/>
    <row r="408" ht="14.1" customHeight="1" x14ac:dyDescent="0.2"/>
    <row r="409" ht="14.1" customHeight="1" x14ac:dyDescent="0.2"/>
    <row r="410" ht="14.1" customHeight="1" x14ac:dyDescent="0.2"/>
    <row r="411" ht="14.1" customHeight="1" x14ac:dyDescent="0.2"/>
    <row r="412" ht="14.1" customHeight="1" x14ac:dyDescent="0.2"/>
    <row r="413" ht="14.1" customHeight="1" x14ac:dyDescent="0.2"/>
    <row r="414" ht="14.1" customHeight="1" x14ac:dyDescent="0.2"/>
    <row r="415" ht="14.1" customHeight="1" x14ac:dyDescent="0.2"/>
    <row r="416" ht="14.1" customHeight="1" x14ac:dyDescent="0.2"/>
    <row r="417" ht="14.1" customHeight="1" x14ac:dyDescent="0.2"/>
    <row r="418" ht="14.1" customHeight="1" x14ac:dyDescent="0.2"/>
    <row r="419" ht="14.1" customHeight="1" x14ac:dyDescent="0.2"/>
    <row r="420" ht="14.1" customHeight="1" x14ac:dyDescent="0.2"/>
    <row r="421" ht="14.1" customHeight="1" x14ac:dyDescent="0.2"/>
    <row r="422" ht="14.1" customHeight="1" x14ac:dyDescent="0.2"/>
    <row r="423" ht="14.1" customHeight="1" x14ac:dyDescent="0.2"/>
    <row r="424" ht="14.1" customHeight="1" x14ac:dyDescent="0.2"/>
    <row r="425" ht="14.1" customHeight="1" x14ac:dyDescent="0.2"/>
    <row r="426" ht="14.1" customHeight="1" x14ac:dyDescent="0.2"/>
    <row r="427" ht="14.1" customHeight="1" x14ac:dyDescent="0.2"/>
    <row r="428" ht="14.1" customHeight="1" x14ac:dyDescent="0.2"/>
    <row r="429" ht="14.1" customHeight="1" x14ac:dyDescent="0.2"/>
    <row r="430" ht="14.1" customHeight="1" x14ac:dyDescent="0.2"/>
    <row r="431" ht="14.1" customHeight="1" x14ac:dyDescent="0.2"/>
    <row r="432" ht="14.1" customHeight="1" x14ac:dyDescent="0.2"/>
    <row r="433" ht="14.1" customHeight="1" x14ac:dyDescent="0.2"/>
    <row r="434" ht="14.1" customHeight="1" x14ac:dyDescent="0.2"/>
    <row r="435" ht="14.1" customHeight="1" x14ac:dyDescent="0.2"/>
    <row r="436" ht="14.1" customHeight="1" x14ac:dyDescent="0.2"/>
    <row r="437" ht="14.1" customHeight="1" x14ac:dyDescent="0.2"/>
    <row r="438" ht="14.1" customHeight="1" x14ac:dyDescent="0.2"/>
    <row r="439" ht="14.1" customHeight="1" x14ac:dyDescent="0.2"/>
    <row r="440" ht="14.1" customHeight="1" x14ac:dyDescent="0.2"/>
    <row r="441" ht="14.1" customHeight="1" x14ac:dyDescent="0.2"/>
    <row r="442" ht="14.1" customHeight="1" x14ac:dyDescent="0.2"/>
    <row r="443" ht="14.1" customHeight="1" x14ac:dyDescent="0.2"/>
    <row r="444" ht="14.1" customHeight="1" x14ac:dyDescent="0.2"/>
    <row r="445" ht="14.1" customHeight="1" x14ac:dyDescent="0.2"/>
    <row r="446" ht="14.1" customHeight="1" x14ac:dyDescent="0.2"/>
    <row r="447" ht="14.1" customHeight="1" x14ac:dyDescent="0.2"/>
    <row r="448" ht="14.1" customHeight="1" x14ac:dyDescent="0.2"/>
    <row r="449" ht="14.1" customHeight="1" x14ac:dyDescent="0.2"/>
    <row r="450" ht="14.1" customHeight="1" x14ac:dyDescent="0.2"/>
    <row r="451" ht="14.1" customHeight="1" x14ac:dyDescent="0.2"/>
    <row r="452" ht="14.1" customHeight="1" x14ac:dyDescent="0.2"/>
    <row r="453" ht="14.1" customHeight="1" x14ac:dyDescent="0.2"/>
    <row r="454" ht="14.1" customHeight="1" x14ac:dyDescent="0.2"/>
    <row r="455" ht="14.1" customHeight="1" x14ac:dyDescent="0.2"/>
    <row r="456" ht="14.1" customHeight="1" x14ac:dyDescent="0.2"/>
    <row r="457" ht="14.1" customHeight="1" x14ac:dyDescent="0.2"/>
    <row r="458" ht="14.1" customHeight="1" x14ac:dyDescent="0.2"/>
    <row r="459" ht="14.1" customHeight="1" x14ac:dyDescent="0.2"/>
    <row r="460" ht="14.1" customHeight="1" x14ac:dyDescent="0.2"/>
    <row r="461" ht="14.1" customHeight="1" x14ac:dyDescent="0.2"/>
    <row r="462" ht="14.1" customHeight="1" x14ac:dyDescent="0.2"/>
    <row r="463" ht="14.1" customHeight="1" x14ac:dyDescent="0.2"/>
    <row r="464" ht="14.1" customHeight="1" x14ac:dyDescent="0.2"/>
    <row r="465" ht="14.1" customHeight="1" x14ac:dyDescent="0.2"/>
    <row r="466" ht="14.1" customHeight="1" x14ac:dyDescent="0.2"/>
    <row r="467" ht="14.1" customHeight="1" x14ac:dyDescent="0.2"/>
    <row r="468" ht="14.1" customHeight="1" x14ac:dyDescent="0.2"/>
    <row r="469" ht="14.1" customHeight="1" x14ac:dyDescent="0.2"/>
    <row r="470" ht="14.1" customHeight="1" x14ac:dyDescent="0.2"/>
    <row r="471" ht="14.1" customHeight="1" x14ac:dyDescent="0.2"/>
    <row r="472" ht="14.1" customHeight="1" x14ac:dyDescent="0.2"/>
    <row r="473" ht="14.1" customHeight="1" x14ac:dyDescent="0.2"/>
    <row r="474" ht="14.1" customHeight="1" x14ac:dyDescent="0.2"/>
    <row r="475" ht="14.1" customHeight="1" x14ac:dyDescent="0.2"/>
    <row r="476" ht="14.1" customHeight="1" x14ac:dyDescent="0.2"/>
    <row r="477" ht="14.1" customHeight="1" x14ac:dyDescent="0.2"/>
    <row r="478" ht="14.1" customHeight="1" x14ac:dyDescent="0.2"/>
    <row r="479" ht="14.1" customHeight="1" x14ac:dyDescent="0.2"/>
    <row r="480" ht="14.1" customHeight="1" x14ac:dyDescent="0.2"/>
    <row r="481" ht="14.1" customHeight="1" x14ac:dyDescent="0.2"/>
    <row r="482" ht="14.1" customHeight="1" x14ac:dyDescent="0.2"/>
    <row r="483" ht="14.1" customHeight="1" x14ac:dyDescent="0.2"/>
    <row r="484" ht="14.1" customHeight="1" x14ac:dyDescent="0.2"/>
    <row r="485" ht="14.1" customHeight="1" x14ac:dyDescent="0.2"/>
    <row r="486" ht="14.1" customHeight="1" x14ac:dyDescent="0.2"/>
    <row r="487" ht="14.1" customHeight="1" x14ac:dyDescent="0.2"/>
    <row r="488" ht="14.1" customHeight="1" x14ac:dyDescent="0.2"/>
    <row r="489" ht="14.1" customHeight="1" x14ac:dyDescent="0.2"/>
    <row r="490" ht="14.1" customHeight="1" x14ac:dyDescent="0.2"/>
    <row r="491" ht="14.1" customHeight="1" x14ac:dyDescent="0.2"/>
    <row r="492" ht="14.1" customHeight="1" x14ac:dyDescent="0.2"/>
    <row r="493" ht="14.1" customHeight="1" x14ac:dyDescent="0.2"/>
    <row r="494" ht="14.1" customHeight="1" x14ac:dyDescent="0.2"/>
    <row r="495" ht="14.1" customHeight="1" x14ac:dyDescent="0.2"/>
    <row r="496" ht="14.1" customHeight="1" x14ac:dyDescent="0.2"/>
    <row r="497" ht="14.1" customHeight="1" x14ac:dyDescent="0.2"/>
    <row r="498" ht="14.1" customHeight="1" x14ac:dyDescent="0.2"/>
    <row r="499" ht="14.1" customHeight="1" x14ac:dyDescent="0.2"/>
    <row r="500" ht="14.1" customHeight="1" x14ac:dyDescent="0.2"/>
    <row r="501" ht="14.1" customHeight="1" x14ac:dyDescent="0.2"/>
    <row r="502" ht="14.1" customHeight="1" x14ac:dyDescent="0.2"/>
    <row r="503" ht="14.1" customHeight="1" x14ac:dyDescent="0.2"/>
    <row r="504" ht="14.1" customHeight="1" x14ac:dyDescent="0.2"/>
    <row r="505" ht="14.1" customHeight="1" x14ac:dyDescent="0.2"/>
    <row r="506" ht="14.1" customHeight="1" x14ac:dyDescent="0.2"/>
    <row r="507" ht="14.1" customHeight="1" x14ac:dyDescent="0.2"/>
    <row r="508" ht="14.1" customHeight="1" x14ac:dyDescent="0.2"/>
    <row r="509" ht="14.1" customHeight="1" x14ac:dyDescent="0.2"/>
    <row r="510" ht="14.1" customHeight="1" x14ac:dyDescent="0.2"/>
    <row r="511" ht="14.1" customHeight="1" x14ac:dyDescent="0.2"/>
    <row r="512" ht="14.1" customHeight="1" x14ac:dyDescent="0.2"/>
    <row r="513" ht="14.1" customHeight="1" x14ac:dyDescent="0.2"/>
    <row r="514" ht="14.1" customHeight="1" x14ac:dyDescent="0.2"/>
    <row r="515" ht="14.1" customHeight="1" x14ac:dyDescent="0.2"/>
    <row r="516" ht="14.1" customHeight="1" x14ac:dyDescent="0.2"/>
    <row r="517" ht="14.1" customHeight="1" x14ac:dyDescent="0.2"/>
    <row r="518" ht="14.1" customHeight="1" x14ac:dyDescent="0.2"/>
    <row r="519" ht="14.1" customHeight="1" x14ac:dyDescent="0.2"/>
    <row r="520" ht="14.1" customHeight="1" x14ac:dyDescent="0.2"/>
    <row r="521" ht="14.1" customHeight="1" x14ac:dyDescent="0.2"/>
    <row r="522" ht="14.1" customHeight="1" x14ac:dyDescent="0.2"/>
    <row r="523" ht="14.1" customHeight="1" x14ac:dyDescent="0.2"/>
    <row r="524" ht="14.1" customHeight="1" x14ac:dyDescent="0.2"/>
    <row r="525" ht="14.1" customHeight="1" x14ac:dyDescent="0.2"/>
    <row r="526" ht="14.1" customHeight="1" x14ac:dyDescent="0.2"/>
    <row r="527" ht="14.1" customHeight="1" x14ac:dyDescent="0.2"/>
    <row r="528" ht="14.1" customHeight="1" x14ac:dyDescent="0.2"/>
    <row r="529" ht="14.1" customHeight="1" x14ac:dyDescent="0.2"/>
    <row r="530" ht="14.1" customHeight="1" x14ac:dyDescent="0.2"/>
    <row r="531" ht="14.1" customHeight="1" x14ac:dyDescent="0.2"/>
    <row r="532" ht="14.1" customHeight="1" x14ac:dyDescent="0.2"/>
    <row r="533" ht="14.1" customHeight="1" x14ac:dyDescent="0.2"/>
    <row r="534" ht="14.1" customHeight="1" x14ac:dyDescent="0.2"/>
    <row r="535" ht="14.1" customHeight="1" x14ac:dyDescent="0.2"/>
    <row r="536" ht="14.1" customHeight="1" x14ac:dyDescent="0.2"/>
    <row r="537" ht="14.1" customHeight="1" x14ac:dyDescent="0.2"/>
    <row r="538" ht="14.1" customHeight="1" x14ac:dyDescent="0.2"/>
    <row r="539" ht="14.1" customHeight="1" x14ac:dyDescent="0.2"/>
    <row r="540" ht="14.1" customHeight="1" x14ac:dyDescent="0.2"/>
    <row r="541" ht="14.1" customHeight="1" x14ac:dyDescent="0.2"/>
    <row r="542" ht="14.1" customHeight="1" x14ac:dyDescent="0.2"/>
    <row r="543" ht="14.1" customHeight="1" x14ac:dyDescent="0.2"/>
    <row r="544" ht="14.1" customHeight="1" x14ac:dyDescent="0.2"/>
    <row r="545" ht="14.1" customHeight="1" x14ac:dyDescent="0.2"/>
    <row r="546" ht="14.1" customHeight="1" x14ac:dyDescent="0.2"/>
    <row r="547" ht="14.1" customHeight="1" x14ac:dyDescent="0.2"/>
    <row r="548" ht="14.1" customHeight="1" x14ac:dyDescent="0.2"/>
    <row r="549" ht="14.1" customHeight="1" x14ac:dyDescent="0.2"/>
    <row r="550" ht="14.1" customHeight="1" x14ac:dyDescent="0.2"/>
    <row r="551" ht="14.1" customHeight="1" x14ac:dyDescent="0.2"/>
    <row r="552" ht="14.1" customHeight="1" x14ac:dyDescent="0.2"/>
    <row r="553" ht="14.1" customHeight="1" x14ac:dyDescent="0.2"/>
    <row r="554" ht="14.1" customHeight="1" x14ac:dyDescent="0.2"/>
    <row r="555" ht="14.1" customHeight="1" x14ac:dyDescent="0.2"/>
    <row r="556" ht="14.1" customHeight="1" x14ac:dyDescent="0.2"/>
    <row r="557" ht="14.1" customHeight="1" x14ac:dyDescent="0.2"/>
    <row r="558" ht="14.1" customHeight="1" x14ac:dyDescent="0.2"/>
    <row r="559" ht="14.1" customHeight="1" x14ac:dyDescent="0.2"/>
    <row r="560" ht="14.1" customHeight="1" x14ac:dyDescent="0.2"/>
    <row r="561" ht="14.1" customHeight="1" x14ac:dyDescent="0.2"/>
    <row r="562" ht="14.1" customHeight="1" x14ac:dyDescent="0.2"/>
    <row r="563" ht="14.1" customHeight="1" x14ac:dyDescent="0.2"/>
    <row r="564" ht="14.1" customHeight="1" x14ac:dyDescent="0.2"/>
    <row r="565" ht="14.1" customHeight="1" x14ac:dyDescent="0.2"/>
    <row r="566" ht="14.1" customHeight="1" x14ac:dyDescent="0.2"/>
    <row r="567" ht="14.1" customHeight="1" x14ac:dyDescent="0.2"/>
    <row r="568" ht="14.1" customHeight="1" x14ac:dyDescent="0.2"/>
    <row r="569" ht="14.1" customHeight="1" x14ac:dyDescent="0.2"/>
    <row r="570" ht="14.1" customHeight="1" x14ac:dyDescent="0.2"/>
    <row r="571" ht="14.1" customHeight="1" x14ac:dyDescent="0.2"/>
    <row r="572" ht="14.1" customHeight="1" x14ac:dyDescent="0.2"/>
    <row r="573" ht="14.1" customHeight="1" x14ac:dyDescent="0.2"/>
    <row r="574" ht="14.1" customHeight="1" x14ac:dyDescent="0.2"/>
    <row r="575" ht="14.1" customHeight="1" x14ac:dyDescent="0.2"/>
    <row r="576" ht="14.1" customHeight="1" x14ac:dyDescent="0.2"/>
    <row r="577" ht="14.1" customHeight="1" x14ac:dyDescent="0.2"/>
    <row r="578" ht="14.1" customHeight="1" x14ac:dyDescent="0.2"/>
    <row r="579" ht="14.1" customHeight="1" x14ac:dyDescent="0.2"/>
    <row r="580" ht="14.1" customHeight="1" x14ac:dyDescent="0.2"/>
    <row r="581" ht="14.1" customHeight="1" x14ac:dyDescent="0.2"/>
    <row r="582" ht="14.1" customHeight="1" x14ac:dyDescent="0.2"/>
    <row r="583" ht="14.1" customHeight="1" x14ac:dyDescent="0.2"/>
    <row r="584" ht="14.1" customHeight="1" x14ac:dyDescent="0.2"/>
    <row r="585" ht="14.1" customHeight="1" x14ac:dyDescent="0.2"/>
    <row r="586" ht="14.1" customHeight="1" x14ac:dyDescent="0.2"/>
    <row r="587" ht="14.1" customHeight="1" x14ac:dyDescent="0.2"/>
    <row r="588" ht="14.1" customHeight="1" x14ac:dyDescent="0.2"/>
    <row r="589" ht="14.1" customHeight="1" x14ac:dyDescent="0.2"/>
    <row r="590" ht="14.1" customHeight="1" x14ac:dyDescent="0.2"/>
    <row r="591" ht="14.1" customHeight="1" x14ac:dyDescent="0.2"/>
    <row r="592" ht="14.1" customHeight="1" x14ac:dyDescent="0.2"/>
    <row r="593" ht="14.1" customHeight="1" x14ac:dyDescent="0.2"/>
    <row r="594" ht="14.1" customHeight="1" x14ac:dyDescent="0.2"/>
    <row r="595" ht="14.1" customHeight="1" x14ac:dyDescent="0.2"/>
    <row r="596" ht="14.1" customHeight="1" x14ac:dyDescent="0.2"/>
    <row r="597" ht="14.1" customHeight="1" x14ac:dyDescent="0.2"/>
    <row r="598" ht="14.1" customHeight="1" x14ac:dyDescent="0.2"/>
    <row r="599" ht="14.1" customHeight="1" x14ac:dyDescent="0.2"/>
    <row r="600" ht="14.1" customHeight="1" x14ac:dyDescent="0.2"/>
    <row r="601" ht="14.1" customHeight="1" x14ac:dyDescent="0.2"/>
    <row r="602" ht="14.1" customHeight="1" x14ac:dyDescent="0.2"/>
    <row r="603" ht="14.1" customHeight="1" x14ac:dyDescent="0.2"/>
    <row r="604" ht="14.1" customHeight="1" x14ac:dyDescent="0.2"/>
    <row r="605" ht="14.1" customHeight="1" x14ac:dyDescent="0.2"/>
    <row r="606" ht="14.1" customHeight="1" x14ac:dyDescent="0.2"/>
    <row r="607" ht="14.1" customHeight="1" x14ac:dyDescent="0.2"/>
    <row r="608" ht="14.1" customHeight="1" x14ac:dyDescent="0.2"/>
    <row r="609" ht="14.1" customHeight="1" x14ac:dyDescent="0.2"/>
    <row r="610" ht="14.1" customHeight="1" x14ac:dyDescent="0.2"/>
    <row r="611" ht="14.1" customHeight="1" x14ac:dyDescent="0.2"/>
    <row r="612" ht="14.1" customHeight="1" x14ac:dyDescent="0.2"/>
    <row r="613" ht="14.1" customHeight="1" x14ac:dyDescent="0.2"/>
    <row r="614" ht="14.1" customHeight="1" x14ac:dyDescent="0.2"/>
    <row r="615" ht="14.1" customHeight="1" x14ac:dyDescent="0.2"/>
    <row r="616" ht="14.1" customHeight="1" x14ac:dyDescent="0.2"/>
    <row r="617" ht="14.1" customHeight="1" x14ac:dyDescent="0.2"/>
    <row r="618" ht="14.1" customHeight="1" x14ac:dyDescent="0.2"/>
    <row r="619" ht="14.1" customHeight="1" x14ac:dyDescent="0.2"/>
    <row r="620" ht="14.1" customHeight="1" x14ac:dyDescent="0.2"/>
    <row r="621" ht="14.1" customHeight="1" x14ac:dyDescent="0.2"/>
    <row r="622" ht="14.1" customHeight="1" x14ac:dyDescent="0.2"/>
    <row r="623" ht="14.1" customHeight="1" x14ac:dyDescent="0.2"/>
    <row r="624" ht="14.1" customHeight="1" x14ac:dyDescent="0.2"/>
    <row r="625" ht="14.1" customHeight="1" x14ac:dyDescent="0.2"/>
    <row r="626" ht="14.1" customHeight="1" x14ac:dyDescent="0.2"/>
    <row r="627" ht="14.1" customHeight="1" x14ac:dyDescent="0.2"/>
    <row r="628" ht="14.1" customHeight="1" x14ac:dyDescent="0.2"/>
    <row r="629" ht="14.1" customHeight="1" x14ac:dyDescent="0.2"/>
    <row r="630" ht="14.1" customHeight="1" x14ac:dyDescent="0.2"/>
    <row r="631" ht="14.1" customHeight="1" x14ac:dyDescent="0.2"/>
    <row r="632" ht="14.1" customHeight="1" x14ac:dyDescent="0.2"/>
    <row r="633" ht="14.1" customHeight="1" x14ac:dyDescent="0.2"/>
    <row r="634" ht="14.1" customHeight="1" x14ac:dyDescent="0.2"/>
    <row r="635" ht="14.1" customHeight="1" x14ac:dyDescent="0.2"/>
    <row r="636" ht="14.1" customHeight="1" x14ac:dyDescent="0.2"/>
    <row r="637" ht="14.1" customHeight="1" x14ac:dyDescent="0.2"/>
    <row r="638" ht="14.1" customHeight="1" x14ac:dyDescent="0.2"/>
    <row r="639" ht="14.1" customHeight="1" x14ac:dyDescent="0.2"/>
    <row r="640" ht="14.1" customHeight="1" x14ac:dyDescent="0.2"/>
    <row r="641" ht="14.1" customHeight="1" x14ac:dyDescent="0.2"/>
    <row r="642" ht="14.1" customHeight="1" x14ac:dyDescent="0.2"/>
    <row r="643" ht="14.1" customHeight="1" x14ac:dyDescent="0.2"/>
    <row r="644" ht="14.1" customHeight="1" x14ac:dyDescent="0.2"/>
    <row r="645" ht="14.1" customHeight="1" x14ac:dyDescent="0.2"/>
    <row r="646" ht="14.1" customHeight="1" x14ac:dyDescent="0.2"/>
    <row r="647" ht="14.1" customHeight="1" x14ac:dyDescent="0.2"/>
    <row r="648" ht="14.1" customHeight="1" x14ac:dyDescent="0.2"/>
    <row r="649" ht="14.1" customHeight="1" x14ac:dyDescent="0.2"/>
    <row r="650" ht="14.1" customHeight="1" x14ac:dyDescent="0.2"/>
    <row r="651" ht="14.1" customHeight="1" x14ac:dyDescent="0.2"/>
    <row r="652" ht="14.1" customHeight="1" x14ac:dyDescent="0.2"/>
    <row r="653" ht="14.1" customHeight="1" x14ac:dyDescent="0.2"/>
    <row r="654" ht="14.1" customHeight="1" x14ac:dyDescent="0.2"/>
    <row r="655" ht="14.1" customHeight="1" x14ac:dyDescent="0.2"/>
    <row r="656" ht="14.1" customHeight="1" x14ac:dyDescent="0.2"/>
    <row r="657" ht="14.1" customHeight="1" x14ac:dyDescent="0.2"/>
    <row r="658" ht="14.1" customHeight="1" x14ac:dyDescent="0.2"/>
    <row r="659" ht="14.1" customHeight="1" x14ac:dyDescent="0.2"/>
    <row r="660" ht="14.1" customHeight="1" x14ac:dyDescent="0.2"/>
    <row r="661" ht="14.1" customHeight="1" x14ac:dyDescent="0.2"/>
    <row r="662" ht="14.1" customHeight="1" x14ac:dyDescent="0.2"/>
    <row r="663" ht="14.1" customHeight="1" x14ac:dyDescent="0.2"/>
    <row r="664" ht="14.1" customHeight="1" x14ac:dyDescent="0.2"/>
    <row r="665" ht="14.1" customHeight="1" x14ac:dyDescent="0.2"/>
    <row r="666" ht="14.1" customHeight="1" x14ac:dyDescent="0.2"/>
    <row r="667" ht="14.1" customHeight="1" x14ac:dyDescent="0.2"/>
    <row r="668" ht="14.1" customHeight="1" x14ac:dyDescent="0.2"/>
    <row r="669" ht="14.1" customHeight="1" x14ac:dyDescent="0.2"/>
    <row r="670" ht="14.1" customHeight="1" x14ac:dyDescent="0.2"/>
    <row r="671" ht="14.1" customHeight="1" x14ac:dyDescent="0.2"/>
    <row r="672" ht="14.1" customHeight="1" x14ac:dyDescent="0.2"/>
    <row r="673" ht="14.1" customHeight="1" x14ac:dyDescent="0.2"/>
    <row r="674" ht="14.1" customHeight="1" x14ac:dyDescent="0.2"/>
    <row r="675" ht="14.1" customHeight="1" x14ac:dyDescent="0.2"/>
    <row r="676" ht="14.1" customHeight="1" x14ac:dyDescent="0.2"/>
    <row r="677" ht="14.1" customHeight="1" x14ac:dyDescent="0.2"/>
    <row r="678" ht="14.1" customHeight="1" x14ac:dyDescent="0.2"/>
    <row r="679" ht="14.1" customHeight="1" x14ac:dyDescent="0.2"/>
    <row r="680" ht="14.1" customHeight="1" x14ac:dyDescent="0.2"/>
    <row r="681" ht="14.1" customHeight="1" x14ac:dyDescent="0.2"/>
    <row r="682" ht="14.1" customHeight="1" x14ac:dyDescent="0.2"/>
    <row r="683" ht="14.1" customHeight="1" x14ac:dyDescent="0.2"/>
    <row r="684" ht="14.1" customHeight="1" x14ac:dyDescent="0.2"/>
    <row r="685" ht="14.1" customHeight="1" x14ac:dyDescent="0.2"/>
    <row r="686" ht="14.1" customHeight="1" x14ac:dyDescent="0.2"/>
    <row r="687" ht="14.1" customHeight="1" x14ac:dyDescent="0.2"/>
    <row r="688" ht="14.1" customHeight="1" x14ac:dyDescent="0.2"/>
    <row r="689" ht="14.1" customHeight="1" x14ac:dyDescent="0.2"/>
    <row r="690" ht="14.1" customHeight="1" x14ac:dyDescent="0.2"/>
    <row r="691" ht="14.1" customHeight="1" x14ac:dyDescent="0.2"/>
    <row r="692" ht="14.1" customHeight="1" x14ac:dyDescent="0.2"/>
    <row r="693" ht="14.1" customHeight="1" x14ac:dyDescent="0.2"/>
    <row r="694" ht="14.1" customHeight="1" x14ac:dyDescent="0.2"/>
    <row r="695" ht="14.1" customHeight="1" x14ac:dyDescent="0.2"/>
    <row r="696" ht="14.1" customHeight="1" x14ac:dyDescent="0.2"/>
    <row r="697" ht="14.1" customHeight="1" x14ac:dyDescent="0.2"/>
    <row r="698" ht="14.1" customHeight="1" x14ac:dyDescent="0.2"/>
    <row r="699" ht="14.1" customHeight="1" x14ac:dyDescent="0.2"/>
    <row r="700" ht="14.1" customHeight="1" x14ac:dyDescent="0.2"/>
    <row r="701" ht="14.1" customHeight="1" x14ac:dyDescent="0.2"/>
    <row r="702" ht="14.1" customHeight="1" x14ac:dyDescent="0.2"/>
    <row r="703" ht="14.1" customHeight="1" x14ac:dyDescent="0.2"/>
    <row r="704" ht="14.1" customHeight="1" x14ac:dyDescent="0.2"/>
    <row r="705" ht="14.1" customHeight="1" x14ac:dyDescent="0.2"/>
    <row r="706" ht="14.1" customHeight="1" x14ac:dyDescent="0.2"/>
    <row r="707" ht="14.1" customHeight="1" x14ac:dyDescent="0.2"/>
    <row r="708" ht="14.1" customHeight="1" x14ac:dyDescent="0.2"/>
    <row r="709" ht="14.1" customHeight="1" x14ac:dyDescent="0.2"/>
    <row r="710" ht="14.1" customHeight="1" x14ac:dyDescent="0.2"/>
    <row r="711" ht="14.1" customHeight="1" x14ac:dyDescent="0.2"/>
    <row r="712" ht="14.1" customHeight="1" x14ac:dyDescent="0.2"/>
    <row r="713" ht="14.1" customHeight="1" x14ac:dyDescent="0.2"/>
    <row r="714" ht="14.1" customHeight="1" x14ac:dyDescent="0.2"/>
    <row r="715" ht="14.1" customHeight="1" x14ac:dyDescent="0.2"/>
    <row r="716" ht="14.1" customHeight="1" x14ac:dyDescent="0.2"/>
    <row r="717" ht="14.1" customHeight="1" x14ac:dyDescent="0.2"/>
    <row r="718" ht="14.1" customHeight="1" x14ac:dyDescent="0.2"/>
    <row r="719" ht="14.1" customHeight="1" x14ac:dyDescent="0.2"/>
    <row r="720" ht="14.1" customHeight="1" x14ac:dyDescent="0.2"/>
    <row r="721" ht="14.1" customHeight="1" x14ac:dyDescent="0.2"/>
    <row r="722" ht="14.1" customHeight="1" x14ac:dyDescent="0.2"/>
    <row r="723" ht="14.1" customHeight="1" x14ac:dyDescent="0.2"/>
    <row r="724" ht="14.1" customHeight="1" x14ac:dyDescent="0.2"/>
    <row r="725" ht="14.1" customHeight="1" x14ac:dyDescent="0.2"/>
    <row r="726" ht="14.1" customHeight="1" x14ac:dyDescent="0.2"/>
    <row r="727" ht="14.1" customHeight="1" x14ac:dyDescent="0.2"/>
    <row r="728" ht="14.1" customHeight="1" x14ac:dyDescent="0.2"/>
    <row r="729" ht="14.1" customHeight="1" x14ac:dyDescent="0.2"/>
    <row r="730" ht="14.1" customHeight="1" x14ac:dyDescent="0.2"/>
    <row r="731" ht="14.1" customHeight="1" x14ac:dyDescent="0.2"/>
    <row r="732" ht="14.1" customHeight="1" x14ac:dyDescent="0.2"/>
    <row r="733" ht="14.1" customHeight="1" x14ac:dyDescent="0.2"/>
    <row r="734" ht="14.1" customHeight="1" x14ac:dyDescent="0.2"/>
    <row r="735" ht="14.1" customHeight="1" x14ac:dyDescent="0.2"/>
    <row r="736" ht="14.1" customHeight="1" x14ac:dyDescent="0.2"/>
    <row r="737" ht="14.1" customHeight="1" x14ac:dyDescent="0.2"/>
    <row r="738" ht="14.1" customHeight="1" x14ac:dyDescent="0.2"/>
    <row r="739" ht="14.1" customHeight="1" x14ac:dyDescent="0.2"/>
    <row r="740" ht="14.1" customHeight="1" x14ac:dyDescent="0.2"/>
    <row r="741" ht="14.1" customHeight="1" x14ac:dyDescent="0.2"/>
    <row r="742" ht="14.1" customHeight="1" x14ac:dyDescent="0.2"/>
    <row r="743" ht="14.1" customHeight="1" x14ac:dyDescent="0.2"/>
    <row r="744" ht="14.1" customHeight="1" x14ac:dyDescent="0.2"/>
    <row r="745" ht="14.1" customHeight="1" x14ac:dyDescent="0.2"/>
    <row r="746" ht="14.1" customHeight="1" x14ac:dyDescent="0.2"/>
    <row r="747" ht="14.1" customHeight="1" x14ac:dyDescent="0.2"/>
    <row r="748" ht="14.1" customHeight="1" x14ac:dyDescent="0.2"/>
    <row r="749" ht="14.1" customHeight="1" x14ac:dyDescent="0.2"/>
    <row r="750" ht="14.1" customHeight="1" x14ac:dyDescent="0.2"/>
    <row r="751" ht="14.1" customHeight="1" x14ac:dyDescent="0.2"/>
    <row r="752" ht="14.1" customHeight="1" x14ac:dyDescent="0.2"/>
    <row r="753" ht="14.1" customHeight="1" x14ac:dyDescent="0.2"/>
    <row r="754" ht="14.1" customHeight="1" x14ac:dyDescent="0.2"/>
    <row r="755" ht="14.1" customHeight="1" x14ac:dyDescent="0.2"/>
    <row r="756" ht="14.1" customHeight="1" x14ac:dyDescent="0.2"/>
    <row r="757" ht="14.1" customHeight="1" x14ac:dyDescent="0.2"/>
    <row r="758" ht="14.1" customHeight="1" x14ac:dyDescent="0.2"/>
    <row r="759" ht="14.1" customHeight="1" x14ac:dyDescent="0.2"/>
    <row r="760" ht="14.1" customHeight="1" x14ac:dyDescent="0.2"/>
    <row r="761" ht="14.1" customHeight="1" x14ac:dyDescent="0.2"/>
    <row r="762" ht="14.1" customHeight="1" x14ac:dyDescent="0.2"/>
    <row r="763" ht="14.1" customHeight="1" x14ac:dyDescent="0.2"/>
    <row r="764" ht="14.1" customHeight="1" x14ac:dyDescent="0.2"/>
    <row r="765" ht="14.1" customHeight="1" x14ac:dyDescent="0.2"/>
    <row r="766" ht="14.1" customHeight="1" x14ac:dyDescent="0.2"/>
    <row r="767" ht="14.1" customHeight="1" x14ac:dyDescent="0.2"/>
    <row r="768" ht="14.1" customHeight="1" x14ac:dyDescent="0.2"/>
    <row r="769" ht="14.1" customHeight="1" x14ac:dyDescent="0.2"/>
    <row r="770" ht="14.1" customHeight="1" x14ac:dyDescent="0.2"/>
    <row r="771" ht="14.1" customHeight="1" x14ac:dyDescent="0.2"/>
    <row r="772" ht="14.1" customHeight="1" x14ac:dyDescent="0.2"/>
    <row r="773" ht="14.1" customHeight="1" x14ac:dyDescent="0.2"/>
    <row r="774" ht="14.1" customHeight="1" x14ac:dyDescent="0.2"/>
    <row r="775" ht="14.1" customHeight="1" x14ac:dyDescent="0.2"/>
    <row r="776" ht="14.1" customHeight="1" x14ac:dyDescent="0.2"/>
    <row r="777" ht="14.1" customHeight="1" x14ac:dyDescent="0.2"/>
    <row r="778" ht="14.1" customHeight="1" x14ac:dyDescent="0.2"/>
    <row r="779" ht="14.1" customHeight="1" x14ac:dyDescent="0.2"/>
    <row r="780" ht="14.1" customHeight="1" x14ac:dyDescent="0.2"/>
    <row r="781" ht="14.1" customHeight="1" x14ac:dyDescent="0.2"/>
    <row r="782" ht="14.1" customHeight="1" x14ac:dyDescent="0.2"/>
    <row r="783" ht="14.1" customHeight="1" x14ac:dyDescent="0.2"/>
    <row r="784" ht="14.1" customHeight="1" x14ac:dyDescent="0.2"/>
    <row r="785" ht="14.1" customHeight="1" x14ac:dyDescent="0.2"/>
    <row r="786" ht="14.1" customHeight="1" x14ac:dyDescent="0.2"/>
    <row r="787" ht="14.1" customHeight="1" x14ac:dyDescent="0.2"/>
    <row r="788" ht="14.1" customHeight="1" x14ac:dyDescent="0.2"/>
    <row r="789" ht="14.1" customHeight="1" x14ac:dyDescent="0.2"/>
    <row r="790" ht="14.1" customHeight="1" x14ac:dyDescent="0.2"/>
    <row r="791" ht="14.1" customHeight="1" x14ac:dyDescent="0.2"/>
    <row r="792" ht="14.1" customHeight="1" x14ac:dyDescent="0.2"/>
    <row r="793" ht="14.1" customHeight="1" x14ac:dyDescent="0.2"/>
    <row r="794" ht="14.1" customHeight="1" x14ac:dyDescent="0.2"/>
    <row r="795" ht="14.1" customHeight="1" x14ac:dyDescent="0.2"/>
    <row r="796" ht="14.1" customHeight="1" x14ac:dyDescent="0.2"/>
    <row r="797" ht="14.1" customHeight="1" x14ac:dyDescent="0.2"/>
    <row r="798" ht="14.1" customHeight="1" x14ac:dyDescent="0.2"/>
    <row r="799" ht="14.1" customHeight="1" x14ac:dyDescent="0.2"/>
    <row r="800" ht="14.1" customHeight="1" x14ac:dyDescent="0.2"/>
    <row r="801" ht="14.1" customHeight="1" x14ac:dyDescent="0.2"/>
    <row r="802" ht="14.1" customHeight="1" x14ac:dyDescent="0.2"/>
    <row r="803" ht="14.1" customHeight="1" x14ac:dyDescent="0.2"/>
    <row r="804" ht="14.1" customHeight="1" x14ac:dyDescent="0.2"/>
    <row r="805" ht="14.1" customHeight="1" x14ac:dyDescent="0.2"/>
    <row r="806" ht="14.1" customHeight="1" x14ac:dyDescent="0.2"/>
    <row r="807" ht="14.1" customHeight="1" x14ac:dyDescent="0.2"/>
    <row r="808" ht="14.1" customHeight="1" x14ac:dyDescent="0.2"/>
    <row r="809" ht="14.1" customHeight="1" x14ac:dyDescent="0.2"/>
    <row r="810" ht="14.1" customHeight="1" x14ac:dyDescent="0.2"/>
    <row r="811" ht="14.1" customHeight="1" x14ac:dyDescent="0.2"/>
    <row r="812" ht="14.1" customHeight="1" x14ac:dyDescent="0.2"/>
    <row r="813" ht="14.1" customHeight="1" x14ac:dyDescent="0.2"/>
    <row r="814" ht="14.1" customHeight="1" x14ac:dyDescent="0.2"/>
    <row r="815" ht="14.1" customHeight="1" x14ac:dyDescent="0.2"/>
    <row r="816" ht="14.1" customHeight="1" x14ac:dyDescent="0.2"/>
    <row r="817" ht="14.1" customHeight="1" x14ac:dyDescent="0.2"/>
    <row r="818" ht="14.1" customHeight="1" x14ac:dyDescent="0.2"/>
    <row r="819" ht="14.1" customHeight="1" x14ac:dyDescent="0.2"/>
    <row r="820" ht="14.1" customHeight="1" x14ac:dyDescent="0.2"/>
    <row r="821" ht="14.1" customHeight="1" x14ac:dyDescent="0.2"/>
    <row r="822" ht="14.1" customHeight="1" x14ac:dyDescent="0.2"/>
    <row r="823" ht="14.1" customHeight="1" x14ac:dyDescent="0.2"/>
    <row r="824" ht="14.1" customHeight="1" x14ac:dyDescent="0.2"/>
    <row r="825" ht="14.1" customHeight="1" x14ac:dyDescent="0.2"/>
    <row r="826" ht="14.1" customHeight="1" x14ac:dyDescent="0.2"/>
    <row r="827" ht="14.1" customHeight="1" x14ac:dyDescent="0.2"/>
    <row r="828" ht="14.1" customHeight="1" x14ac:dyDescent="0.2"/>
    <row r="829" ht="14.1" customHeight="1" x14ac:dyDescent="0.2"/>
    <row r="830" ht="14.1" customHeight="1" x14ac:dyDescent="0.2"/>
    <row r="831" ht="14.1" customHeight="1" x14ac:dyDescent="0.2"/>
    <row r="832" ht="14.1" customHeight="1" x14ac:dyDescent="0.2"/>
    <row r="833" ht="14.1" customHeight="1" x14ac:dyDescent="0.2"/>
    <row r="834" ht="14.1" customHeight="1" x14ac:dyDescent="0.2"/>
    <row r="835" ht="14.1" customHeight="1" x14ac:dyDescent="0.2"/>
    <row r="836" ht="14.1" customHeight="1" x14ac:dyDescent="0.2"/>
    <row r="837" ht="14.1" customHeight="1" x14ac:dyDescent="0.2"/>
    <row r="838" ht="14.1" customHeight="1" x14ac:dyDescent="0.2"/>
    <row r="839" ht="14.1" customHeight="1" x14ac:dyDescent="0.2"/>
    <row r="840" ht="14.1" customHeight="1" x14ac:dyDescent="0.2"/>
    <row r="841" ht="14.1" customHeight="1" x14ac:dyDescent="0.2"/>
    <row r="842" ht="14.1" customHeight="1" x14ac:dyDescent="0.2"/>
    <row r="843" ht="14.1" customHeight="1" x14ac:dyDescent="0.2"/>
    <row r="844" ht="14.1" customHeight="1" x14ac:dyDescent="0.2"/>
    <row r="845" ht="14.1" customHeight="1" x14ac:dyDescent="0.2"/>
    <row r="846" ht="14.1" customHeight="1" x14ac:dyDescent="0.2"/>
    <row r="847" ht="14.1" customHeight="1" x14ac:dyDescent="0.2"/>
    <row r="848" ht="14.1" customHeight="1" x14ac:dyDescent="0.2"/>
    <row r="849" ht="14.1" customHeight="1" x14ac:dyDescent="0.2"/>
    <row r="850" ht="14.1" customHeight="1" x14ac:dyDescent="0.2"/>
    <row r="851" ht="14.1" customHeight="1" x14ac:dyDescent="0.2"/>
    <row r="852" ht="14.1" customHeight="1" x14ac:dyDescent="0.2"/>
    <row r="853" ht="14.1" customHeight="1" x14ac:dyDescent="0.2"/>
    <row r="854" ht="14.1" customHeight="1" x14ac:dyDescent="0.2"/>
    <row r="855" ht="14.1" customHeight="1" x14ac:dyDescent="0.2"/>
    <row r="856" ht="14.1" customHeight="1" x14ac:dyDescent="0.2"/>
    <row r="857" ht="14.1" customHeight="1" x14ac:dyDescent="0.2"/>
    <row r="858" ht="14.1" customHeight="1" x14ac:dyDescent="0.2"/>
    <row r="859" ht="14.1" customHeight="1" x14ac:dyDescent="0.2"/>
    <row r="860" ht="14.1" customHeight="1" x14ac:dyDescent="0.2"/>
    <row r="861" ht="14.1" customHeight="1" x14ac:dyDescent="0.2"/>
    <row r="862" ht="14.1" customHeight="1" x14ac:dyDescent="0.2"/>
    <row r="863" ht="14.1" customHeight="1" x14ac:dyDescent="0.2"/>
    <row r="864" ht="14.1" customHeight="1" x14ac:dyDescent="0.2"/>
    <row r="865" ht="14.1" customHeight="1" x14ac:dyDescent="0.2"/>
    <row r="866" ht="14.1" customHeight="1" x14ac:dyDescent="0.2"/>
    <row r="867" ht="14.1" customHeight="1" x14ac:dyDescent="0.2"/>
    <row r="868" ht="14.1" customHeight="1" x14ac:dyDescent="0.2"/>
    <row r="869" ht="14.1" customHeight="1" x14ac:dyDescent="0.2"/>
    <row r="870" ht="14.1" customHeight="1" x14ac:dyDescent="0.2"/>
    <row r="871" ht="14.1" customHeight="1" x14ac:dyDescent="0.2"/>
    <row r="872" ht="14.1" customHeight="1" x14ac:dyDescent="0.2"/>
    <row r="873" ht="14.1" customHeight="1" x14ac:dyDescent="0.2"/>
    <row r="874" ht="14.1" customHeight="1" x14ac:dyDescent="0.2"/>
    <row r="875" ht="14.1" customHeight="1" x14ac:dyDescent="0.2"/>
    <row r="876" ht="14.1" customHeight="1" x14ac:dyDescent="0.2"/>
    <row r="877" ht="14.1" customHeight="1" x14ac:dyDescent="0.2"/>
    <row r="878" ht="14.1" customHeight="1" x14ac:dyDescent="0.2"/>
    <row r="879" ht="14.1" customHeight="1" x14ac:dyDescent="0.2"/>
    <row r="880" ht="14.1" customHeight="1" x14ac:dyDescent="0.2"/>
    <row r="881" ht="14.1" customHeight="1" x14ac:dyDescent="0.2"/>
    <row r="882" ht="14.1" customHeight="1" x14ac:dyDescent="0.2"/>
    <row r="883" ht="14.1" customHeight="1" x14ac:dyDescent="0.2"/>
    <row r="884" ht="14.1" customHeight="1" x14ac:dyDescent="0.2"/>
    <row r="885" ht="14.1" customHeight="1" x14ac:dyDescent="0.2"/>
    <row r="886" ht="14.1" customHeight="1" x14ac:dyDescent="0.2"/>
    <row r="887" ht="14.1" customHeight="1" x14ac:dyDescent="0.2"/>
    <row r="888" ht="14.1" customHeight="1" x14ac:dyDescent="0.2"/>
    <row r="889" ht="14.1" customHeight="1" x14ac:dyDescent="0.2"/>
    <row r="890" ht="14.1" customHeight="1" x14ac:dyDescent="0.2"/>
    <row r="891" ht="14.1" customHeight="1" x14ac:dyDescent="0.2"/>
    <row r="892" ht="14.1" customHeight="1" x14ac:dyDescent="0.2"/>
    <row r="893" ht="14.1" customHeight="1" x14ac:dyDescent="0.2"/>
    <row r="894" ht="14.1" customHeight="1" x14ac:dyDescent="0.2"/>
    <row r="895" ht="14.1" customHeight="1" x14ac:dyDescent="0.2"/>
    <row r="896" ht="14.1" customHeight="1" x14ac:dyDescent="0.2"/>
    <row r="897" ht="14.1" customHeight="1" x14ac:dyDescent="0.2"/>
    <row r="898" ht="14.1" customHeight="1" x14ac:dyDescent="0.2"/>
    <row r="899" ht="14.1" customHeight="1" x14ac:dyDescent="0.2"/>
    <row r="900" ht="14.1" customHeight="1" x14ac:dyDescent="0.2"/>
    <row r="901" ht="14.1" customHeight="1" x14ac:dyDescent="0.2"/>
    <row r="902" ht="14.1" customHeight="1" x14ac:dyDescent="0.2"/>
    <row r="903" ht="14.1" customHeight="1" x14ac:dyDescent="0.2"/>
    <row r="904" ht="14.1" customHeight="1" x14ac:dyDescent="0.2"/>
    <row r="905" ht="14.1" customHeight="1" x14ac:dyDescent="0.2"/>
    <row r="906" ht="14.1" customHeight="1" x14ac:dyDescent="0.2"/>
    <row r="907" ht="14.1" customHeight="1" x14ac:dyDescent="0.2"/>
    <row r="908" ht="14.1" customHeight="1" x14ac:dyDescent="0.2"/>
    <row r="909" ht="14.1" customHeight="1" x14ac:dyDescent="0.2"/>
    <row r="910" ht="14.1" customHeight="1" x14ac:dyDescent="0.2"/>
    <row r="911" ht="14.1" customHeight="1" x14ac:dyDescent="0.2"/>
    <row r="912" ht="14.1" customHeight="1" x14ac:dyDescent="0.2"/>
    <row r="913" ht="14.1" customHeight="1" x14ac:dyDescent="0.2"/>
    <row r="914" ht="14.1" customHeight="1" x14ac:dyDescent="0.2"/>
    <row r="915" ht="14.1" customHeight="1" x14ac:dyDescent="0.2"/>
    <row r="916" ht="14.1" customHeight="1" x14ac:dyDescent="0.2"/>
    <row r="917" ht="14.1" customHeight="1" x14ac:dyDescent="0.2"/>
    <row r="918" ht="14.1" customHeight="1" x14ac:dyDescent="0.2"/>
    <row r="919" ht="14.1" customHeight="1" x14ac:dyDescent="0.2"/>
    <row r="920" ht="14.1" customHeight="1" x14ac:dyDescent="0.2"/>
    <row r="921" ht="14.1" customHeight="1" x14ac:dyDescent="0.2"/>
    <row r="922" ht="14.1" customHeight="1" x14ac:dyDescent="0.2"/>
    <row r="923" ht="14.1" customHeight="1" x14ac:dyDescent="0.2"/>
    <row r="924" ht="14.1" customHeight="1" x14ac:dyDescent="0.2"/>
    <row r="925" ht="14.1" customHeight="1" x14ac:dyDescent="0.2"/>
    <row r="926" ht="14.1" customHeight="1" x14ac:dyDescent="0.2"/>
    <row r="927" ht="14.1" customHeight="1" x14ac:dyDescent="0.2"/>
    <row r="928" ht="14.1" customHeight="1" x14ac:dyDescent="0.2"/>
    <row r="929" ht="14.1" customHeight="1" x14ac:dyDescent="0.2"/>
    <row r="930" ht="14.1" customHeight="1" x14ac:dyDescent="0.2"/>
    <row r="931" ht="14.1" customHeight="1" x14ac:dyDescent="0.2"/>
    <row r="932" ht="14.1" customHeight="1" x14ac:dyDescent="0.2"/>
    <row r="933" ht="14.1" customHeight="1" x14ac:dyDescent="0.2"/>
    <row r="934" ht="14.1" customHeight="1" x14ac:dyDescent="0.2"/>
    <row r="935" ht="14.1" customHeight="1" x14ac:dyDescent="0.2"/>
    <row r="936" ht="14.1" customHeight="1" x14ac:dyDescent="0.2"/>
    <row r="937" ht="14.1" customHeight="1" x14ac:dyDescent="0.2"/>
    <row r="938" ht="14.1" customHeight="1" x14ac:dyDescent="0.2"/>
    <row r="939" ht="14.1" customHeight="1" x14ac:dyDescent="0.2"/>
    <row r="940" ht="14.1" customHeight="1" x14ac:dyDescent="0.2"/>
    <row r="941" ht="14.1" customHeight="1" x14ac:dyDescent="0.2"/>
    <row r="942" ht="14.1" customHeight="1" x14ac:dyDescent="0.2"/>
    <row r="943" ht="14.1" customHeight="1" x14ac:dyDescent="0.2"/>
    <row r="944" ht="14.1" customHeight="1" x14ac:dyDescent="0.2"/>
    <row r="945" ht="14.1" customHeight="1" x14ac:dyDescent="0.2"/>
    <row r="946" ht="14.1" customHeight="1" x14ac:dyDescent="0.2"/>
    <row r="947" ht="14.1" customHeight="1" x14ac:dyDescent="0.2"/>
    <row r="948" ht="14.1" customHeight="1" x14ac:dyDescent="0.2"/>
    <row r="949" ht="14.1" customHeight="1" x14ac:dyDescent="0.2"/>
    <row r="950" ht="14.1" customHeight="1" x14ac:dyDescent="0.2"/>
    <row r="951" ht="14.1" customHeight="1" x14ac:dyDescent="0.2"/>
    <row r="952" ht="14.1" customHeight="1" x14ac:dyDescent="0.2"/>
    <row r="953" ht="14.1" customHeight="1" x14ac:dyDescent="0.2"/>
    <row r="954" ht="14.1" customHeight="1" x14ac:dyDescent="0.2"/>
    <row r="955" ht="14.1" customHeight="1" x14ac:dyDescent="0.2"/>
    <row r="956" ht="14.1" customHeight="1" x14ac:dyDescent="0.2"/>
    <row r="957" ht="14.1" customHeight="1" x14ac:dyDescent="0.2"/>
    <row r="958" ht="14.1" customHeight="1" x14ac:dyDescent="0.2"/>
    <row r="959" ht="14.1" customHeight="1" x14ac:dyDescent="0.2"/>
    <row r="960" ht="14.1" customHeight="1" x14ac:dyDescent="0.2"/>
    <row r="961" ht="14.1" customHeight="1" x14ac:dyDescent="0.2"/>
    <row r="962" ht="14.1" customHeight="1" x14ac:dyDescent="0.2"/>
    <row r="963" ht="14.1" customHeight="1" x14ac:dyDescent="0.2"/>
    <row r="964" ht="14.1" customHeight="1" x14ac:dyDescent="0.2"/>
    <row r="965" ht="14.1" customHeight="1" x14ac:dyDescent="0.2"/>
    <row r="966" ht="14.1" customHeight="1" x14ac:dyDescent="0.2"/>
    <row r="967" ht="14.1" customHeight="1" x14ac:dyDescent="0.2"/>
    <row r="968" ht="14.1" customHeight="1" x14ac:dyDescent="0.2"/>
    <row r="969" ht="14.1" customHeight="1" x14ac:dyDescent="0.2"/>
    <row r="970" ht="14.1" customHeight="1" x14ac:dyDescent="0.2"/>
    <row r="971" ht="14.1" customHeight="1" x14ac:dyDescent="0.2"/>
    <row r="972" ht="14.1" customHeight="1" x14ac:dyDescent="0.2"/>
    <row r="973" ht="14.1" customHeight="1" x14ac:dyDescent="0.2"/>
    <row r="974" ht="14.1" customHeight="1" x14ac:dyDescent="0.2"/>
    <row r="975" ht="14.1" customHeight="1" x14ac:dyDescent="0.2"/>
    <row r="976" ht="14.1" customHeight="1" x14ac:dyDescent="0.2"/>
    <row r="977" ht="14.1" customHeight="1" x14ac:dyDescent="0.2"/>
    <row r="978" ht="14.1" customHeight="1" x14ac:dyDescent="0.2"/>
    <row r="979" ht="14.1" customHeight="1" x14ac:dyDescent="0.2"/>
    <row r="980" ht="14.1" customHeight="1" x14ac:dyDescent="0.2"/>
    <row r="981" ht="14.1" customHeight="1" x14ac:dyDescent="0.2"/>
    <row r="982" ht="14.1" customHeight="1" x14ac:dyDescent="0.2"/>
    <row r="983" ht="14.1" customHeight="1" x14ac:dyDescent="0.2"/>
    <row r="984" ht="14.1" customHeight="1" x14ac:dyDescent="0.2"/>
    <row r="985" ht="14.1" customHeight="1" x14ac:dyDescent="0.2"/>
    <row r="986" ht="14.1" customHeight="1" x14ac:dyDescent="0.2"/>
    <row r="987" ht="14.1" customHeight="1" x14ac:dyDescent="0.2"/>
    <row r="988" ht="14.1" customHeight="1" x14ac:dyDescent="0.2"/>
    <row r="989" ht="14.1" customHeight="1" x14ac:dyDescent="0.2"/>
    <row r="990" ht="14.1" customHeight="1" x14ac:dyDescent="0.2"/>
    <row r="991" ht="14.1" customHeight="1" x14ac:dyDescent="0.2"/>
    <row r="992" ht="14.1" customHeight="1" x14ac:dyDescent="0.2"/>
    <row r="993" ht="14.1" customHeight="1" x14ac:dyDescent="0.2"/>
    <row r="994" ht="14.1" customHeight="1" x14ac:dyDescent="0.2"/>
    <row r="995" ht="14.1" customHeight="1" x14ac:dyDescent="0.2"/>
    <row r="996" ht="14.1" customHeight="1" x14ac:dyDescent="0.2"/>
    <row r="997" ht="14.1" customHeight="1" x14ac:dyDescent="0.2"/>
    <row r="998" ht="14.1" customHeight="1" x14ac:dyDescent="0.2"/>
    <row r="999" ht="14.1" customHeight="1" x14ac:dyDescent="0.2"/>
    <row r="1000" ht="14.1" customHeight="1" x14ac:dyDescent="0.2"/>
    <row r="1001" ht="14.1" customHeight="1" x14ac:dyDescent="0.2"/>
    <row r="1002" ht="14.1" customHeight="1" x14ac:dyDescent="0.2"/>
    <row r="1003" ht="14.1" customHeight="1" x14ac:dyDescent="0.2"/>
    <row r="1004" ht="14.1" customHeight="1" x14ac:dyDescent="0.2"/>
    <row r="1005" ht="14.1" customHeight="1" x14ac:dyDescent="0.2"/>
    <row r="1006" ht="14.1" customHeight="1" x14ac:dyDescent="0.2"/>
    <row r="1007" ht="14.1" customHeight="1" x14ac:dyDescent="0.2"/>
    <row r="1008" ht="14.1" customHeight="1" x14ac:dyDescent="0.2"/>
    <row r="1009" ht="14.1" customHeight="1" x14ac:dyDescent="0.2"/>
    <row r="1010" ht="14.1" customHeight="1" x14ac:dyDescent="0.2"/>
    <row r="1011" ht="14.1" customHeight="1" x14ac:dyDescent="0.2"/>
    <row r="1012" ht="14.1" customHeight="1" x14ac:dyDescent="0.2"/>
    <row r="1013" ht="14.1" customHeight="1" x14ac:dyDescent="0.2"/>
    <row r="1014" ht="14.1" customHeight="1" x14ac:dyDescent="0.2"/>
    <row r="1015" ht="14.1" customHeight="1" x14ac:dyDescent="0.2"/>
    <row r="1016" ht="14.1" customHeight="1" x14ac:dyDescent="0.2"/>
    <row r="1017" ht="14.1" customHeight="1" x14ac:dyDescent="0.2"/>
    <row r="1018" ht="14.1" customHeight="1" x14ac:dyDescent="0.2"/>
    <row r="1019" ht="14.1" customHeight="1" x14ac:dyDescent="0.2"/>
    <row r="1020" ht="14.1" customHeight="1" x14ac:dyDescent="0.2"/>
    <row r="1021" ht="14.1" customHeight="1" x14ac:dyDescent="0.2"/>
    <row r="1022" ht="14.1" customHeight="1" x14ac:dyDescent="0.2"/>
    <row r="1023" ht="14.1" customHeight="1" x14ac:dyDescent="0.2"/>
    <row r="1024" ht="14.1" customHeight="1" x14ac:dyDescent="0.2"/>
    <row r="1025" ht="14.1" customHeight="1" x14ac:dyDescent="0.2"/>
    <row r="1026" ht="14.1" customHeight="1" x14ac:dyDescent="0.2"/>
    <row r="1027" ht="14.1" customHeight="1" x14ac:dyDescent="0.2"/>
    <row r="1028" ht="14.1" customHeight="1" x14ac:dyDescent="0.2"/>
    <row r="1029" ht="14.1" customHeight="1" x14ac:dyDescent="0.2"/>
    <row r="1030" ht="14.1" customHeight="1" x14ac:dyDescent="0.2"/>
    <row r="1031" ht="14.1" customHeight="1" x14ac:dyDescent="0.2"/>
    <row r="1032" ht="14.1" customHeight="1" x14ac:dyDescent="0.2"/>
    <row r="1033" ht="14.1" customHeight="1" x14ac:dyDescent="0.2"/>
    <row r="1034" ht="14.1" customHeight="1" x14ac:dyDescent="0.2"/>
    <row r="1035" ht="14.1" customHeight="1" x14ac:dyDescent="0.2"/>
    <row r="1036" ht="14.1" customHeight="1" x14ac:dyDescent="0.2"/>
    <row r="1037" ht="14.1" customHeight="1" x14ac:dyDescent="0.2"/>
    <row r="1038" ht="14.1" customHeight="1" x14ac:dyDescent="0.2"/>
    <row r="1039" ht="14.1" customHeight="1" x14ac:dyDescent="0.2"/>
    <row r="1040" ht="14.1" customHeight="1" x14ac:dyDescent="0.2"/>
    <row r="1041" ht="14.1" customHeight="1" x14ac:dyDescent="0.2"/>
    <row r="1042" ht="14.1" customHeight="1" x14ac:dyDescent="0.2"/>
    <row r="1043" ht="14.1" customHeight="1" x14ac:dyDescent="0.2"/>
    <row r="1044" ht="14.1" customHeight="1" x14ac:dyDescent="0.2"/>
    <row r="1045" ht="14.1" customHeight="1" x14ac:dyDescent="0.2"/>
    <row r="1046" ht="14.1" customHeight="1" x14ac:dyDescent="0.2"/>
    <row r="1047" ht="14.1" customHeight="1" x14ac:dyDescent="0.2"/>
    <row r="1048" ht="14.1" customHeight="1" x14ac:dyDescent="0.2"/>
    <row r="1049" ht="14.1" customHeight="1" x14ac:dyDescent="0.2"/>
    <row r="1050" ht="14.1" customHeight="1" x14ac:dyDescent="0.2"/>
    <row r="1051" ht="14.1" customHeight="1" x14ac:dyDescent="0.2"/>
    <row r="1052" ht="14.1" customHeight="1" x14ac:dyDescent="0.2"/>
    <row r="1053" ht="14.1" customHeight="1" x14ac:dyDescent="0.2"/>
    <row r="1054" ht="14.1" customHeight="1" x14ac:dyDescent="0.2"/>
    <row r="1055" ht="14.1" customHeight="1" x14ac:dyDescent="0.2"/>
    <row r="1056" ht="14.1" customHeight="1" x14ac:dyDescent="0.2"/>
    <row r="1057" ht="14.1" customHeight="1" x14ac:dyDescent="0.2"/>
  </sheetData>
  <mergeCells count="32">
    <mergeCell ref="EV6:EY6"/>
    <mergeCell ref="A6:A7"/>
    <mergeCell ref="V6:Y6"/>
    <mergeCell ref="AA6:AD6"/>
    <mergeCell ref="B6:E6"/>
    <mergeCell ref="G6:J6"/>
    <mergeCell ref="L6:O6"/>
    <mergeCell ref="Q6:T6"/>
    <mergeCell ref="DR6:DU6"/>
    <mergeCell ref="CX6:DA6"/>
    <mergeCell ref="DC6:DF6"/>
    <mergeCell ref="CS6:CV6"/>
    <mergeCell ref="AK6:AN6"/>
    <mergeCell ref="DM6:DP6"/>
    <mergeCell ref="DH6:DK6"/>
    <mergeCell ref="CI6:CL6"/>
    <mergeCell ref="CD6:CG6"/>
    <mergeCell ref="CN6:CQ6"/>
    <mergeCell ref="BY6:CB6"/>
    <mergeCell ref="BT6:BW6"/>
    <mergeCell ref="AF6:AI6"/>
    <mergeCell ref="BO6:BR6"/>
    <mergeCell ref="BE6:BH6"/>
    <mergeCell ref="BJ6:BM6"/>
    <mergeCell ref="AZ6:BC6"/>
    <mergeCell ref="AP6:AS6"/>
    <mergeCell ref="AU6:AX6"/>
    <mergeCell ref="EQ6:ET6"/>
    <mergeCell ref="EL6:EO6"/>
    <mergeCell ref="EG6:EJ6"/>
    <mergeCell ref="EB6:EE6"/>
    <mergeCell ref="DW6:DZ6"/>
  </mergeCells>
  <phoneticPr fontId="3" type="noConversion"/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Wirtschaftsdaten
&amp;"Arial,Standard"&amp;10www.be.ch/wirtschaftsdaten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H1058"/>
  <sheetViews>
    <sheetView zoomScaleNormal="100" workbookViewId="0">
      <pane xSplit="1" ySplit="5" topLeftCell="B6" activePane="bottomRight" state="frozen"/>
      <selection activeCell="CF35" sqref="CF35"/>
      <selection pane="topRight" activeCell="CF35" sqref="CF35"/>
      <selection pane="bottomLeft" activeCell="CF35" sqref="CF35"/>
      <selection pane="bottomRight"/>
    </sheetView>
  </sheetViews>
  <sheetFormatPr baseColWidth="10" defaultRowHeight="14.25" x14ac:dyDescent="0.2"/>
  <cols>
    <col min="1" max="1" width="21" customWidth="1"/>
    <col min="2" max="4" width="11.375" customWidth="1"/>
    <col min="5" max="5" width="0.625" customWidth="1"/>
    <col min="6" max="8" width="11.125" customWidth="1"/>
    <col min="9" max="9" width="0.625" customWidth="1"/>
    <col min="10" max="12" width="11.375" customWidth="1"/>
    <col min="13" max="13" width="0.625" customWidth="1"/>
    <col min="14" max="16" width="11.125" customWidth="1"/>
    <col min="17" max="17" width="0.625" customWidth="1"/>
    <col min="18" max="20" width="11.375" customWidth="1"/>
    <col min="21" max="21" width="0.625" customWidth="1"/>
    <col min="22" max="24" width="11.125" customWidth="1"/>
    <col min="25" max="25" width="0.625" customWidth="1"/>
    <col min="26" max="28" width="11.375" customWidth="1"/>
    <col min="29" max="29" width="0.625" customWidth="1"/>
    <col min="30" max="32" width="11.125" customWidth="1"/>
    <col min="33" max="33" width="0.625" customWidth="1"/>
    <col min="34" max="36" width="11.375" customWidth="1"/>
    <col min="37" max="37" width="0.625" customWidth="1"/>
    <col min="38" max="40" width="11.375" customWidth="1"/>
    <col min="41" max="41" width="0.625" customWidth="1"/>
    <col min="42" max="44" width="11.375" customWidth="1"/>
    <col min="45" max="45" width="0.625" customWidth="1"/>
    <col min="46" max="48" width="11.375" customWidth="1"/>
    <col min="49" max="49" width="0.625" customWidth="1"/>
    <col min="50" max="52" width="11.375" customWidth="1"/>
    <col min="53" max="53" width="0.625" customWidth="1"/>
    <col min="54" max="56" width="11.375" customWidth="1"/>
    <col min="57" max="57" width="0.625" customWidth="1"/>
    <col min="58" max="60" width="11.375" customWidth="1"/>
    <col min="61" max="61" width="0.625" customWidth="1"/>
    <col min="62" max="64" width="11.375" customWidth="1"/>
    <col min="65" max="65" width="0.625" customWidth="1"/>
    <col min="66" max="68" width="11.375" customWidth="1"/>
    <col min="69" max="69" width="0.625" customWidth="1"/>
    <col min="70" max="72" width="11.375" customWidth="1"/>
    <col min="73" max="73" width="0.625" customWidth="1"/>
    <col min="74" max="76" width="11.375" customWidth="1"/>
    <col min="77" max="77" width="0.625" customWidth="1"/>
    <col min="78" max="80" width="11.375" customWidth="1"/>
    <col min="81" max="81" width="0.625" customWidth="1"/>
    <col min="82" max="84" width="11.375" customWidth="1"/>
    <col min="85" max="85" width="0.625" customWidth="1"/>
    <col min="86" max="88" width="11.375" customWidth="1"/>
    <col min="89" max="89" width="0.625" customWidth="1"/>
    <col min="90" max="92" width="11.375" customWidth="1"/>
    <col min="93" max="93" width="0.625" customWidth="1"/>
    <col min="94" max="96" width="11.375" customWidth="1"/>
    <col min="97" max="97" width="0.625" customWidth="1"/>
    <col min="98" max="100" width="11.375" customWidth="1"/>
    <col min="101" max="101" width="0.625" customWidth="1"/>
    <col min="102" max="102" width="11.375" customWidth="1"/>
    <col min="103" max="104" width="11.5" bestFit="1" customWidth="1"/>
    <col min="105" max="105" width="0.625" customWidth="1"/>
    <col min="106" max="108" width="11.5" bestFit="1" customWidth="1"/>
    <col min="109" max="109" width="0.625" customWidth="1"/>
    <col min="110" max="112" width="11.5" bestFit="1" customWidth="1"/>
  </cols>
  <sheetData>
    <row r="2" spans="1:112" s="2" customFormat="1" ht="14.25" customHeight="1" x14ac:dyDescent="0.2">
      <c r="A2" s="5" t="s">
        <v>108</v>
      </c>
      <c r="BA2"/>
    </row>
    <row r="3" spans="1:112" s="2" customFormat="1" ht="4.5" customHeight="1" x14ac:dyDescent="0.2">
      <c r="A3" s="5"/>
      <c r="BA3"/>
    </row>
    <row r="4" spans="1:112" s="2" customFormat="1" x14ac:dyDescent="0.2">
      <c r="A4" s="7" t="s">
        <v>109</v>
      </c>
      <c r="BA4"/>
    </row>
    <row r="5" spans="1:112" s="2" customFormat="1" x14ac:dyDescent="0.2">
      <c r="A5" s="6"/>
      <c r="BA5"/>
    </row>
    <row r="6" spans="1:112" s="1" customFormat="1" ht="14.1" customHeight="1" x14ac:dyDescent="0.2">
      <c r="A6" s="34" t="s">
        <v>29</v>
      </c>
      <c r="B6" s="31" t="s">
        <v>26</v>
      </c>
      <c r="C6" s="32"/>
      <c r="D6" s="33"/>
      <c r="F6" s="31" t="s">
        <v>27</v>
      </c>
      <c r="G6" s="32"/>
      <c r="H6" s="33"/>
      <c r="J6" s="31" t="s">
        <v>28</v>
      </c>
      <c r="K6" s="32"/>
      <c r="L6" s="33"/>
      <c r="N6" s="31" t="s">
        <v>45</v>
      </c>
      <c r="O6" s="32"/>
      <c r="P6" s="33"/>
      <c r="R6" s="31" t="s">
        <v>46</v>
      </c>
      <c r="S6" s="32"/>
      <c r="T6" s="33"/>
      <c r="V6" s="31" t="s">
        <v>47</v>
      </c>
      <c r="W6" s="32"/>
      <c r="X6" s="33"/>
      <c r="Z6" s="31" t="s">
        <v>48</v>
      </c>
      <c r="AA6" s="32"/>
      <c r="AB6" s="33"/>
      <c r="AD6" s="31" t="s">
        <v>50</v>
      </c>
      <c r="AE6" s="32"/>
      <c r="AF6" s="33"/>
      <c r="AH6" s="31" t="s">
        <v>51</v>
      </c>
      <c r="AI6" s="32"/>
      <c r="AJ6" s="33"/>
      <c r="AL6" s="31" t="s">
        <v>53</v>
      </c>
      <c r="AM6" s="32"/>
      <c r="AN6" s="33"/>
      <c r="AP6" s="31" t="s">
        <v>103</v>
      </c>
      <c r="AQ6" s="32"/>
      <c r="AR6" s="33"/>
      <c r="AT6" s="31" t="s">
        <v>104</v>
      </c>
      <c r="AU6" s="32"/>
      <c r="AV6" s="33"/>
      <c r="AX6" s="31" t="s">
        <v>105</v>
      </c>
      <c r="AY6" s="32"/>
      <c r="AZ6" s="33"/>
      <c r="BA6"/>
      <c r="BB6" s="31" t="s">
        <v>107</v>
      </c>
      <c r="BC6" s="32"/>
      <c r="BD6" s="33"/>
      <c r="BF6" s="31" t="s">
        <v>112</v>
      </c>
      <c r="BG6" s="32"/>
      <c r="BH6" s="33"/>
      <c r="BJ6" s="31" t="s">
        <v>113</v>
      </c>
      <c r="BK6" s="32"/>
      <c r="BL6" s="33"/>
      <c r="BN6" s="31" t="s">
        <v>114</v>
      </c>
      <c r="BO6" s="32"/>
      <c r="BP6" s="33"/>
      <c r="BR6" s="31" t="s">
        <v>115</v>
      </c>
      <c r="BS6" s="32"/>
      <c r="BT6" s="33"/>
      <c r="BV6" s="31" t="s">
        <v>116</v>
      </c>
      <c r="BW6" s="32"/>
      <c r="BX6" s="33"/>
      <c r="BZ6" s="31" t="s">
        <v>118</v>
      </c>
      <c r="CA6" s="32"/>
      <c r="CB6" s="33"/>
      <c r="CD6" s="31" t="s">
        <v>126</v>
      </c>
      <c r="CE6" s="32"/>
      <c r="CF6" s="33"/>
      <c r="CH6" s="31" t="s">
        <v>127</v>
      </c>
      <c r="CI6" s="32"/>
      <c r="CJ6" s="33"/>
      <c r="CL6" s="31" t="s">
        <v>129</v>
      </c>
      <c r="CM6" s="32"/>
      <c r="CN6" s="33"/>
      <c r="CP6" s="31" t="s">
        <v>130</v>
      </c>
      <c r="CQ6" s="32"/>
      <c r="CR6" s="33"/>
      <c r="CT6" s="31" t="s">
        <v>131</v>
      </c>
      <c r="CU6" s="32"/>
      <c r="CV6" s="33"/>
      <c r="CX6" s="31" t="s">
        <v>178</v>
      </c>
      <c r="CY6" s="32"/>
      <c r="CZ6" s="33"/>
      <c r="DB6" s="31" t="s">
        <v>179</v>
      </c>
      <c r="DC6" s="32"/>
      <c r="DD6" s="33"/>
      <c r="DF6" s="31" t="s">
        <v>180</v>
      </c>
      <c r="DG6" s="32"/>
      <c r="DH6" s="33"/>
    </row>
    <row r="7" spans="1:112" s="1" customFormat="1" ht="14.1" customHeight="1" x14ac:dyDescent="0.2">
      <c r="A7" s="34"/>
      <c r="B7" s="29" t="s">
        <v>20</v>
      </c>
      <c r="C7" s="29" t="s">
        <v>21</v>
      </c>
      <c r="D7" s="29" t="s">
        <v>22</v>
      </c>
      <c r="F7" s="29" t="s">
        <v>20</v>
      </c>
      <c r="G7" s="29" t="s">
        <v>21</v>
      </c>
      <c r="H7" s="29" t="s">
        <v>22</v>
      </c>
      <c r="J7" s="29" t="s">
        <v>20</v>
      </c>
      <c r="K7" s="29" t="s">
        <v>21</v>
      </c>
      <c r="L7" s="29" t="s">
        <v>22</v>
      </c>
      <c r="N7" s="29" t="s">
        <v>20</v>
      </c>
      <c r="O7" s="29" t="s">
        <v>21</v>
      </c>
      <c r="P7" s="29" t="s">
        <v>22</v>
      </c>
      <c r="R7" s="29" t="s">
        <v>20</v>
      </c>
      <c r="S7" s="29" t="s">
        <v>21</v>
      </c>
      <c r="T7" s="29" t="s">
        <v>22</v>
      </c>
      <c r="V7" s="29" t="s">
        <v>20</v>
      </c>
      <c r="W7" s="29" t="s">
        <v>21</v>
      </c>
      <c r="X7" s="29" t="s">
        <v>22</v>
      </c>
      <c r="Z7" s="29" t="s">
        <v>20</v>
      </c>
      <c r="AA7" s="29" t="s">
        <v>21</v>
      </c>
      <c r="AB7" s="29" t="s">
        <v>22</v>
      </c>
      <c r="AD7" s="29" t="s">
        <v>20</v>
      </c>
      <c r="AE7" s="29" t="s">
        <v>21</v>
      </c>
      <c r="AF7" s="29" t="s">
        <v>22</v>
      </c>
      <c r="AH7" s="29" t="s">
        <v>20</v>
      </c>
      <c r="AI7" s="29" t="s">
        <v>21</v>
      </c>
      <c r="AJ7" s="29" t="s">
        <v>22</v>
      </c>
      <c r="AL7" s="29" t="s">
        <v>20</v>
      </c>
      <c r="AM7" s="29" t="s">
        <v>21</v>
      </c>
      <c r="AN7" s="29" t="s">
        <v>22</v>
      </c>
      <c r="AP7" s="29" t="s">
        <v>20</v>
      </c>
      <c r="AQ7" s="29" t="s">
        <v>21</v>
      </c>
      <c r="AR7" s="29" t="s">
        <v>22</v>
      </c>
      <c r="AT7" s="29" t="s">
        <v>20</v>
      </c>
      <c r="AU7" s="29" t="s">
        <v>21</v>
      </c>
      <c r="AV7" s="29" t="s">
        <v>22</v>
      </c>
      <c r="AX7" s="29" t="s">
        <v>20</v>
      </c>
      <c r="AY7" s="29" t="s">
        <v>21</v>
      </c>
      <c r="AZ7" s="29" t="s">
        <v>22</v>
      </c>
      <c r="BA7"/>
      <c r="BB7" s="29" t="s">
        <v>20</v>
      </c>
      <c r="BC7" s="29" t="s">
        <v>21</v>
      </c>
      <c r="BD7" s="29" t="s">
        <v>22</v>
      </c>
      <c r="BF7" s="29" t="s">
        <v>20</v>
      </c>
      <c r="BG7" s="29" t="s">
        <v>21</v>
      </c>
      <c r="BH7" s="29" t="s">
        <v>22</v>
      </c>
      <c r="BJ7" s="29" t="s">
        <v>20</v>
      </c>
      <c r="BK7" s="29" t="s">
        <v>21</v>
      </c>
      <c r="BL7" s="29" t="s">
        <v>22</v>
      </c>
      <c r="BN7" s="29" t="s">
        <v>20</v>
      </c>
      <c r="BO7" s="29" t="s">
        <v>21</v>
      </c>
      <c r="BP7" s="29" t="s">
        <v>22</v>
      </c>
      <c r="BR7" s="29" t="s">
        <v>20</v>
      </c>
      <c r="BS7" s="29" t="s">
        <v>21</v>
      </c>
      <c r="BT7" s="29" t="s">
        <v>22</v>
      </c>
      <c r="BV7" s="29" t="s">
        <v>20</v>
      </c>
      <c r="BW7" s="29" t="s">
        <v>21</v>
      </c>
      <c r="BX7" s="29" t="s">
        <v>22</v>
      </c>
      <c r="BZ7" s="29" t="s">
        <v>20</v>
      </c>
      <c r="CA7" s="29" t="s">
        <v>21</v>
      </c>
      <c r="CB7" s="29" t="s">
        <v>22</v>
      </c>
      <c r="CD7" s="29" t="s">
        <v>20</v>
      </c>
      <c r="CE7" s="29" t="s">
        <v>21</v>
      </c>
      <c r="CF7" s="29" t="s">
        <v>22</v>
      </c>
      <c r="CH7" s="29" t="s">
        <v>20</v>
      </c>
      <c r="CI7" s="29" t="s">
        <v>21</v>
      </c>
      <c r="CJ7" s="29" t="s">
        <v>22</v>
      </c>
      <c r="CL7" s="29" t="s">
        <v>20</v>
      </c>
      <c r="CM7" s="29" t="s">
        <v>21</v>
      </c>
      <c r="CN7" s="29" t="s">
        <v>22</v>
      </c>
      <c r="CP7" s="29" t="s">
        <v>20</v>
      </c>
      <c r="CQ7" s="29" t="s">
        <v>21</v>
      </c>
      <c r="CR7" s="29" t="s">
        <v>22</v>
      </c>
      <c r="CT7" s="29" t="s">
        <v>20</v>
      </c>
      <c r="CU7" s="29" t="s">
        <v>21</v>
      </c>
      <c r="CV7" s="29" t="s">
        <v>22</v>
      </c>
      <c r="CX7" s="29" t="s">
        <v>20</v>
      </c>
      <c r="CY7" s="29" t="s">
        <v>21</v>
      </c>
      <c r="CZ7" s="29" t="s">
        <v>22</v>
      </c>
      <c r="DB7" s="29" t="s">
        <v>20</v>
      </c>
      <c r="DC7" s="29" t="s">
        <v>21</v>
      </c>
      <c r="DD7" s="29" t="s">
        <v>22</v>
      </c>
      <c r="DF7" s="29" t="s">
        <v>20</v>
      </c>
      <c r="DG7" s="29" t="s">
        <v>21</v>
      </c>
      <c r="DH7" s="29" t="s">
        <v>22</v>
      </c>
    </row>
    <row r="8" spans="1:112" s="1" customFormat="1" ht="14.1" customHeight="1" x14ac:dyDescent="0.2">
      <c r="A8" s="15" t="s">
        <v>7</v>
      </c>
      <c r="B8" s="22">
        <v>385000</v>
      </c>
      <c r="C8" s="22">
        <v>473000</v>
      </c>
      <c r="D8" s="22">
        <v>585000</v>
      </c>
      <c r="E8" s="22"/>
      <c r="F8" s="22" t="s">
        <v>44</v>
      </c>
      <c r="G8" s="22" t="s">
        <v>44</v>
      </c>
      <c r="H8" s="22" t="s">
        <v>44</v>
      </c>
      <c r="I8" s="24"/>
      <c r="J8" s="22">
        <v>398000</v>
      </c>
      <c r="K8" s="22">
        <v>490000</v>
      </c>
      <c r="L8" s="22">
        <v>606000</v>
      </c>
      <c r="M8" s="22"/>
      <c r="N8" s="22">
        <v>409000</v>
      </c>
      <c r="O8" s="22">
        <v>502000</v>
      </c>
      <c r="P8" s="22">
        <v>621000</v>
      </c>
      <c r="Q8" s="24"/>
      <c r="R8" s="22">
        <v>422000</v>
      </c>
      <c r="S8" s="22">
        <v>517000</v>
      </c>
      <c r="T8" s="22">
        <v>639000</v>
      </c>
      <c r="U8" s="22"/>
      <c r="V8" s="22">
        <v>427000</v>
      </c>
      <c r="W8" s="22">
        <v>523000</v>
      </c>
      <c r="X8" s="22">
        <v>647000</v>
      </c>
      <c r="Y8" s="24"/>
      <c r="Z8" s="22" t="s">
        <v>44</v>
      </c>
      <c r="AA8" s="22" t="s">
        <v>44</v>
      </c>
      <c r="AB8" s="22" t="s">
        <v>44</v>
      </c>
      <c r="AC8" s="22"/>
      <c r="AD8" s="22">
        <v>439000</v>
      </c>
      <c r="AE8" s="22">
        <v>536000</v>
      </c>
      <c r="AF8" s="22">
        <v>662000</v>
      </c>
      <c r="AG8" s="24"/>
      <c r="AH8" s="22">
        <v>438000</v>
      </c>
      <c r="AI8" s="22">
        <v>534000</v>
      </c>
      <c r="AJ8" s="22">
        <v>659000</v>
      </c>
      <c r="AK8" s="22"/>
      <c r="AL8" s="22">
        <v>442000</v>
      </c>
      <c r="AM8" s="22">
        <v>539000</v>
      </c>
      <c r="AN8" s="22">
        <v>665000</v>
      </c>
      <c r="AO8" s="24"/>
      <c r="AP8" s="22" t="s">
        <v>44</v>
      </c>
      <c r="AQ8" s="22" t="s">
        <v>44</v>
      </c>
      <c r="AR8" s="22" t="s">
        <v>44</v>
      </c>
      <c r="AS8" s="25"/>
      <c r="AT8" s="22">
        <v>453000</v>
      </c>
      <c r="AU8" s="22">
        <v>553000</v>
      </c>
      <c r="AV8" s="22">
        <v>680000</v>
      </c>
      <c r="AW8" s="25"/>
      <c r="AX8" s="22">
        <v>462000</v>
      </c>
      <c r="AY8" s="22">
        <v>564000</v>
      </c>
      <c r="AZ8" s="22">
        <v>694000</v>
      </c>
      <c r="BA8"/>
      <c r="BB8" s="22">
        <v>472000</v>
      </c>
      <c r="BC8" s="22">
        <v>576000</v>
      </c>
      <c r="BD8" s="22">
        <v>709000</v>
      </c>
      <c r="BE8" s="25"/>
      <c r="BF8" s="22">
        <v>475000</v>
      </c>
      <c r="BG8" s="22">
        <v>579000</v>
      </c>
      <c r="BH8" s="22">
        <v>713000</v>
      </c>
      <c r="BI8" s="25"/>
      <c r="BJ8" s="22">
        <v>469000</v>
      </c>
      <c r="BK8" s="22">
        <v>572000</v>
      </c>
      <c r="BL8" s="22">
        <v>706000</v>
      </c>
      <c r="BM8" s="25"/>
      <c r="BN8" s="22">
        <v>472000</v>
      </c>
      <c r="BO8" s="22">
        <v>575000</v>
      </c>
      <c r="BP8" s="22">
        <v>710000</v>
      </c>
      <c r="BQ8" s="25"/>
      <c r="BR8" s="22">
        <v>472000</v>
      </c>
      <c r="BS8" s="22">
        <v>577000</v>
      </c>
      <c r="BT8" s="22">
        <v>714000</v>
      </c>
      <c r="BU8" s="25"/>
      <c r="BV8" s="22">
        <v>474000</v>
      </c>
      <c r="BW8" s="22">
        <v>580000</v>
      </c>
      <c r="BX8" s="22">
        <v>719000</v>
      </c>
      <c r="BZ8" s="22">
        <v>489000</v>
      </c>
      <c r="CA8" s="22">
        <v>599000</v>
      </c>
      <c r="CB8" s="22">
        <v>743000</v>
      </c>
      <c r="CD8" s="22">
        <v>503000</v>
      </c>
      <c r="CE8" s="22">
        <v>616000</v>
      </c>
      <c r="CF8" s="22">
        <v>765000</v>
      </c>
      <c r="CH8" s="22">
        <v>510000</v>
      </c>
      <c r="CI8" s="22">
        <v>626000</v>
      </c>
      <c r="CJ8" s="22">
        <v>778000</v>
      </c>
      <c r="CL8" s="22">
        <v>518000</v>
      </c>
      <c r="CM8" s="22">
        <v>636000</v>
      </c>
      <c r="CN8" s="22">
        <v>789000</v>
      </c>
      <c r="CP8" s="22">
        <v>533000</v>
      </c>
      <c r="CQ8" s="22">
        <v>655000</v>
      </c>
      <c r="CR8" s="22">
        <v>812000</v>
      </c>
      <c r="CT8" s="22">
        <v>538000</v>
      </c>
      <c r="CU8" s="22">
        <v>661000</v>
      </c>
      <c r="CV8" s="22">
        <v>819000</v>
      </c>
      <c r="CX8" s="22">
        <v>580400</v>
      </c>
      <c r="CY8" s="22">
        <v>773900</v>
      </c>
      <c r="CZ8" s="22">
        <v>999600</v>
      </c>
      <c r="DB8" s="22">
        <v>585000</v>
      </c>
      <c r="DC8" s="22">
        <v>780000</v>
      </c>
      <c r="DD8" s="22">
        <v>1007000</v>
      </c>
      <c r="DE8" s="28"/>
      <c r="DF8" s="22">
        <v>582000</v>
      </c>
      <c r="DG8" s="22">
        <f>MROUND(776520, 1000)</f>
        <v>777000</v>
      </c>
      <c r="DH8" s="22">
        <v>1003000</v>
      </c>
    </row>
    <row r="9" spans="1:112" s="1" customFormat="1" ht="14.1" customHeight="1" x14ac:dyDescent="0.2">
      <c r="A9" s="15" t="s">
        <v>8</v>
      </c>
      <c r="B9" s="22">
        <v>464000</v>
      </c>
      <c r="C9" s="22">
        <v>567000</v>
      </c>
      <c r="D9" s="22">
        <v>702000</v>
      </c>
      <c r="E9" s="22"/>
      <c r="F9" s="22" t="s">
        <v>44</v>
      </c>
      <c r="G9" s="22" t="s">
        <v>44</v>
      </c>
      <c r="H9" s="22" t="s">
        <v>44</v>
      </c>
      <c r="I9" s="24"/>
      <c r="J9" s="22">
        <v>482000</v>
      </c>
      <c r="K9" s="22">
        <v>589000</v>
      </c>
      <c r="L9" s="22">
        <v>729000</v>
      </c>
      <c r="M9" s="22"/>
      <c r="N9" s="22">
        <v>494000</v>
      </c>
      <c r="O9" s="22">
        <v>604000</v>
      </c>
      <c r="P9" s="22">
        <v>749000</v>
      </c>
      <c r="Q9" s="24"/>
      <c r="R9" s="22">
        <v>510000</v>
      </c>
      <c r="S9" s="22">
        <v>623000</v>
      </c>
      <c r="T9" s="22">
        <v>773000</v>
      </c>
      <c r="U9" s="22"/>
      <c r="V9" s="22">
        <v>527000</v>
      </c>
      <c r="W9" s="22">
        <v>644000</v>
      </c>
      <c r="X9" s="22">
        <v>799000</v>
      </c>
      <c r="Y9" s="24"/>
      <c r="Z9" s="22" t="s">
        <v>44</v>
      </c>
      <c r="AA9" s="22" t="s">
        <v>44</v>
      </c>
      <c r="AB9" s="22" t="s">
        <v>44</v>
      </c>
      <c r="AC9" s="22"/>
      <c r="AD9" s="22">
        <v>532000</v>
      </c>
      <c r="AE9" s="22">
        <v>650000</v>
      </c>
      <c r="AF9" s="22">
        <v>805000</v>
      </c>
      <c r="AG9" s="24"/>
      <c r="AH9" s="22">
        <v>539000</v>
      </c>
      <c r="AI9" s="22">
        <v>657000</v>
      </c>
      <c r="AJ9" s="22">
        <v>813000</v>
      </c>
      <c r="AK9" s="22"/>
      <c r="AL9" s="22">
        <v>542000</v>
      </c>
      <c r="AM9" s="22">
        <v>660000</v>
      </c>
      <c r="AN9" s="22">
        <v>817000</v>
      </c>
      <c r="AO9" s="24"/>
      <c r="AP9" s="22" t="s">
        <v>44</v>
      </c>
      <c r="AQ9" s="22" t="s">
        <v>44</v>
      </c>
      <c r="AR9" s="22" t="s">
        <v>44</v>
      </c>
      <c r="AS9" s="25"/>
      <c r="AT9" s="22">
        <v>548000</v>
      </c>
      <c r="AU9" s="22">
        <v>667000</v>
      </c>
      <c r="AV9" s="22">
        <v>824000</v>
      </c>
      <c r="AW9" s="25"/>
      <c r="AX9" s="22">
        <v>546000</v>
      </c>
      <c r="AY9" s="22">
        <v>665000</v>
      </c>
      <c r="AZ9" s="22">
        <v>822000</v>
      </c>
      <c r="BA9"/>
      <c r="BB9" s="22">
        <v>553000</v>
      </c>
      <c r="BC9" s="22">
        <v>674000</v>
      </c>
      <c r="BD9" s="22">
        <v>833000</v>
      </c>
      <c r="BE9" s="25"/>
      <c r="BF9" s="22">
        <v>567000</v>
      </c>
      <c r="BG9" s="22">
        <v>692000</v>
      </c>
      <c r="BH9" s="22">
        <v>855000</v>
      </c>
      <c r="BI9" s="25"/>
      <c r="BJ9" s="22">
        <v>573000</v>
      </c>
      <c r="BK9" s="22">
        <v>700000</v>
      </c>
      <c r="BL9" s="22">
        <v>865000</v>
      </c>
      <c r="BM9" s="25"/>
      <c r="BN9" s="22">
        <v>579000</v>
      </c>
      <c r="BO9" s="22">
        <v>708000</v>
      </c>
      <c r="BP9" s="22">
        <v>875000</v>
      </c>
      <c r="BQ9" s="25"/>
      <c r="BR9" s="22">
        <v>581000</v>
      </c>
      <c r="BS9" s="22">
        <v>711000</v>
      </c>
      <c r="BT9" s="22">
        <v>878000</v>
      </c>
      <c r="BU9" s="25"/>
      <c r="BV9" s="22">
        <v>589000</v>
      </c>
      <c r="BW9" s="22">
        <v>721000</v>
      </c>
      <c r="BX9" s="22">
        <v>890000</v>
      </c>
      <c r="BZ9" s="22">
        <v>601000</v>
      </c>
      <c r="CA9" s="22">
        <v>735000</v>
      </c>
      <c r="CB9" s="22">
        <v>907000</v>
      </c>
      <c r="CD9" s="22">
        <v>613000</v>
      </c>
      <c r="CE9" s="22">
        <v>749000</v>
      </c>
      <c r="CF9" s="22">
        <v>925000</v>
      </c>
      <c r="CH9" s="22">
        <v>629000</v>
      </c>
      <c r="CI9" s="22">
        <v>768000</v>
      </c>
      <c r="CJ9" s="22">
        <v>948000</v>
      </c>
      <c r="CL9" s="22">
        <v>639000</v>
      </c>
      <c r="CM9" s="22">
        <v>780000</v>
      </c>
      <c r="CN9" s="22">
        <v>963000</v>
      </c>
      <c r="CP9" s="22">
        <v>663000</v>
      </c>
      <c r="CQ9" s="22">
        <v>808000</v>
      </c>
      <c r="CR9" s="22">
        <v>998000</v>
      </c>
      <c r="CT9" s="22" t="s">
        <v>149</v>
      </c>
      <c r="CU9" s="22">
        <v>826000</v>
      </c>
      <c r="CV9" s="22" t="s">
        <v>150</v>
      </c>
      <c r="CX9" s="22">
        <v>690000</v>
      </c>
      <c r="CY9" s="22">
        <v>920000</v>
      </c>
      <c r="CZ9" s="22">
        <v>1188400</v>
      </c>
      <c r="DB9" s="22">
        <v>679000</v>
      </c>
      <c r="DC9" s="22">
        <v>906000</v>
      </c>
      <c r="DD9" s="22">
        <v>1170000</v>
      </c>
      <c r="DE9" s="28"/>
      <c r="DF9" s="22">
        <v>702000</v>
      </c>
      <c r="DG9" s="22">
        <f>MROUND(936480, 1000)</f>
        <v>936000</v>
      </c>
      <c r="DH9" s="22">
        <v>1210000</v>
      </c>
    </row>
    <row r="10" spans="1:112" s="1" customFormat="1" ht="14.1" customHeight="1" x14ac:dyDescent="0.2">
      <c r="A10" s="15" t="s">
        <v>0</v>
      </c>
      <c r="B10" s="22">
        <v>373000</v>
      </c>
      <c r="C10" s="22">
        <v>468000</v>
      </c>
      <c r="D10" s="22">
        <v>580000</v>
      </c>
      <c r="E10" s="22"/>
      <c r="F10" s="22" t="s">
        <v>44</v>
      </c>
      <c r="G10" s="22" t="s">
        <v>44</v>
      </c>
      <c r="H10" s="22" t="s">
        <v>44</v>
      </c>
      <c r="I10" s="24"/>
      <c r="J10" s="22">
        <v>379000</v>
      </c>
      <c r="K10" s="22">
        <v>475000</v>
      </c>
      <c r="L10" s="22">
        <v>590000</v>
      </c>
      <c r="M10" s="22"/>
      <c r="N10" s="22">
        <v>386000</v>
      </c>
      <c r="O10" s="22">
        <v>485000</v>
      </c>
      <c r="P10" s="22">
        <v>603000</v>
      </c>
      <c r="Q10" s="24"/>
      <c r="R10" s="22">
        <v>394000</v>
      </c>
      <c r="S10" s="22">
        <v>495000</v>
      </c>
      <c r="T10" s="22">
        <v>615000</v>
      </c>
      <c r="U10" s="22"/>
      <c r="V10" s="22">
        <v>398000</v>
      </c>
      <c r="W10" s="22">
        <v>501000</v>
      </c>
      <c r="X10" s="22">
        <v>622000</v>
      </c>
      <c r="Y10" s="24"/>
      <c r="Z10" s="22" t="s">
        <v>44</v>
      </c>
      <c r="AA10" s="22" t="s">
        <v>44</v>
      </c>
      <c r="AB10" s="22" t="s">
        <v>44</v>
      </c>
      <c r="AC10" s="22"/>
      <c r="AD10" s="22">
        <v>397000</v>
      </c>
      <c r="AE10" s="22">
        <v>499000</v>
      </c>
      <c r="AF10" s="22">
        <v>620000</v>
      </c>
      <c r="AG10" s="24"/>
      <c r="AH10" s="22">
        <v>398000</v>
      </c>
      <c r="AI10" s="22">
        <v>500000</v>
      </c>
      <c r="AJ10" s="22">
        <v>621000</v>
      </c>
      <c r="AK10" s="22"/>
      <c r="AL10" s="22">
        <v>405000</v>
      </c>
      <c r="AM10" s="22">
        <v>508000</v>
      </c>
      <c r="AN10" s="22">
        <v>631000</v>
      </c>
      <c r="AO10" s="24"/>
      <c r="AP10" s="22" t="s">
        <v>44</v>
      </c>
      <c r="AQ10" s="22" t="s">
        <v>44</v>
      </c>
      <c r="AR10" s="22" t="s">
        <v>44</v>
      </c>
      <c r="AS10" s="25"/>
      <c r="AT10" s="22">
        <v>430000</v>
      </c>
      <c r="AU10" s="22">
        <v>539000</v>
      </c>
      <c r="AV10" s="22">
        <v>668000</v>
      </c>
      <c r="AW10" s="25"/>
      <c r="AX10" s="22">
        <v>438000</v>
      </c>
      <c r="AY10" s="22">
        <v>548000</v>
      </c>
      <c r="AZ10" s="22">
        <v>680000</v>
      </c>
      <c r="BA10"/>
      <c r="BB10" s="22">
        <v>444000</v>
      </c>
      <c r="BC10" s="22">
        <v>557000</v>
      </c>
      <c r="BD10" s="22">
        <v>690000</v>
      </c>
      <c r="BE10" s="25"/>
      <c r="BF10" s="22">
        <v>449000</v>
      </c>
      <c r="BG10" s="22">
        <v>562000</v>
      </c>
      <c r="BH10" s="22">
        <v>696000</v>
      </c>
      <c r="BI10" s="25"/>
      <c r="BJ10" s="22">
        <v>453000</v>
      </c>
      <c r="BK10" s="22">
        <v>567000</v>
      </c>
      <c r="BL10" s="22">
        <v>703000</v>
      </c>
      <c r="BM10" s="25"/>
      <c r="BN10" s="22">
        <v>461000</v>
      </c>
      <c r="BO10" s="22">
        <v>578000</v>
      </c>
      <c r="BP10" s="22">
        <v>715000</v>
      </c>
      <c r="BQ10" s="25"/>
      <c r="BR10" s="22">
        <v>475000</v>
      </c>
      <c r="BS10" s="22">
        <v>595000</v>
      </c>
      <c r="BT10" s="22">
        <v>738000</v>
      </c>
      <c r="BU10" s="25"/>
      <c r="BV10" s="22">
        <v>483000</v>
      </c>
      <c r="BW10" s="22">
        <v>605000</v>
      </c>
      <c r="BX10" s="22">
        <v>750000</v>
      </c>
      <c r="BZ10" s="22">
        <v>484000</v>
      </c>
      <c r="CA10" s="22">
        <v>607000</v>
      </c>
      <c r="CB10" s="22">
        <v>753000</v>
      </c>
      <c r="CD10" s="22">
        <v>498000</v>
      </c>
      <c r="CE10" s="22">
        <v>624000</v>
      </c>
      <c r="CF10" s="22">
        <v>774000</v>
      </c>
      <c r="CH10" s="22">
        <v>506000</v>
      </c>
      <c r="CI10" s="22">
        <v>634000</v>
      </c>
      <c r="CJ10" s="22">
        <v>786000</v>
      </c>
      <c r="CL10" s="22">
        <v>515000</v>
      </c>
      <c r="CM10" s="22">
        <v>646000</v>
      </c>
      <c r="CN10" s="22">
        <v>802000</v>
      </c>
      <c r="CP10" s="22">
        <v>527000</v>
      </c>
      <c r="CQ10" s="22">
        <v>661000</v>
      </c>
      <c r="CR10" s="22">
        <v>821000</v>
      </c>
      <c r="CT10" s="22">
        <v>542000</v>
      </c>
      <c r="CU10" s="22" t="s">
        <v>149</v>
      </c>
      <c r="CV10" s="22">
        <v>844000</v>
      </c>
      <c r="CX10" s="22">
        <v>577600</v>
      </c>
      <c r="CY10" s="22">
        <v>770200</v>
      </c>
      <c r="CZ10" s="22">
        <v>1004700</v>
      </c>
      <c r="DB10" s="22">
        <v>602000</v>
      </c>
      <c r="DC10" s="22">
        <v>802000</v>
      </c>
      <c r="DD10" s="22">
        <v>1047000</v>
      </c>
      <c r="DE10" s="28"/>
      <c r="DF10" s="22">
        <v>612000</v>
      </c>
      <c r="DG10" s="22">
        <v>816000</v>
      </c>
      <c r="DH10" s="22">
        <v>1065000</v>
      </c>
    </row>
    <row r="11" spans="1:112" s="1" customFormat="1" ht="14.1" customHeight="1" x14ac:dyDescent="0.2">
      <c r="A11" s="15" t="s">
        <v>9</v>
      </c>
      <c r="B11" s="22">
        <v>344000</v>
      </c>
      <c r="C11" s="22">
        <v>429000</v>
      </c>
      <c r="D11" s="22">
        <v>537000</v>
      </c>
      <c r="E11" s="22"/>
      <c r="F11" s="22" t="s">
        <v>44</v>
      </c>
      <c r="G11" s="22" t="s">
        <v>44</v>
      </c>
      <c r="H11" s="22" t="s">
        <v>44</v>
      </c>
      <c r="I11" s="24"/>
      <c r="J11" s="22">
        <v>358000</v>
      </c>
      <c r="K11" s="22">
        <v>446000</v>
      </c>
      <c r="L11" s="22">
        <v>559000</v>
      </c>
      <c r="M11" s="22"/>
      <c r="N11" s="22">
        <v>368000</v>
      </c>
      <c r="O11" s="22">
        <v>458000</v>
      </c>
      <c r="P11" s="22">
        <v>575000</v>
      </c>
      <c r="Q11" s="24"/>
      <c r="R11" s="22">
        <v>377000</v>
      </c>
      <c r="S11" s="22">
        <v>469000</v>
      </c>
      <c r="T11" s="22">
        <v>589000</v>
      </c>
      <c r="U11" s="22"/>
      <c r="V11" s="22">
        <v>382000</v>
      </c>
      <c r="W11" s="22">
        <v>475000</v>
      </c>
      <c r="X11" s="22">
        <v>596000</v>
      </c>
      <c r="Y11" s="24"/>
      <c r="Z11" s="22" t="s">
        <v>44</v>
      </c>
      <c r="AA11" s="22" t="s">
        <v>44</v>
      </c>
      <c r="AB11" s="22" t="s">
        <v>44</v>
      </c>
      <c r="AC11" s="22"/>
      <c r="AD11" s="22">
        <v>385000</v>
      </c>
      <c r="AE11" s="22">
        <v>476000</v>
      </c>
      <c r="AF11" s="22">
        <v>597000</v>
      </c>
      <c r="AG11" s="24"/>
      <c r="AH11" s="22">
        <v>385000</v>
      </c>
      <c r="AI11" s="22">
        <v>476000</v>
      </c>
      <c r="AJ11" s="22">
        <v>595000</v>
      </c>
      <c r="AK11" s="22"/>
      <c r="AL11" s="22">
        <v>394000</v>
      </c>
      <c r="AM11" s="22">
        <v>487000</v>
      </c>
      <c r="AN11" s="22">
        <v>608000</v>
      </c>
      <c r="AO11" s="24"/>
      <c r="AP11" s="22" t="s">
        <v>44</v>
      </c>
      <c r="AQ11" s="22" t="s">
        <v>44</v>
      </c>
      <c r="AR11" s="22" t="s">
        <v>44</v>
      </c>
      <c r="AS11" s="25"/>
      <c r="AT11" s="22">
        <v>404000</v>
      </c>
      <c r="AU11" s="22">
        <v>500000</v>
      </c>
      <c r="AV11" s="22">
        <v>624000</v>
      </c>
      <c r="AW11" s="25"/>
      <c r="AX11" s="22">
        <v>400000</v>
      </c>
      <c r="AY11" s="22">
        <v>495000</v>
      </c>
      <c r="AZ11" s="22">
        <v>619000</v>
      </c>
      <c r="BA11"/>
      <c r="BB11" s="22">
        <v>393000</v>
      </c>
      <c r="BC11" s="22">
        <v>486000</v>
      </c>
      <c r="BD11" s="22">
        <v>608000</v>
      </c>
      <c r="BE11" s="25"/>
      <c r="BF11" s="22">
        <v>397000</v>
      </c>
      <c r="BG11" s="22">
        <v>491000</v>
      </c>
      <c r="BH11" s="22">
        <v>615000</v>
      </c>
      <c r="BI11" s="25"/>
      <c r="BJ11" s="22">
        <v>401000</v>
      </c>
      <c r="BK11" s="22">
        <v>496000</v>
      </c>
      <c r="BL11" s="22">
        <v>623000</v>
      </c>
      <c r="BM11" s="25"/>
      <c r="BN11" s="22">
        <v>410000</v>
      </c>
      <c r="BO11" s="22">
        <v>507000</v>
      </c>
      <c r="BP11" s="22">
        <v>636000</v>
      </c>
      <c r="BQ11" s="25"/>
      <c r="BR11" s="22">
        <v>416000</v>
      </c>
      <c r="BS11" s="22">
        <v>515000</v>
      </c>
      <c r="BT11" s="22">
        <v>645000</v>
      </c>
      <c r="BU11" s="25"/>
      <c r="BV11" s="22">
        <v>416000</v>
      </c>
      <c r="BW11" s="22">
        <v>515000</v>
      </c>
      <c r="BX11" s="22">
        <v>645000</v>
      </c>
      <c r="BZ11" s="22">
        <v>423000</v>
      </c>
      <c r="CA11" s="22">
        <v>524000</v>
      </c>
      <c r="CB11" s="22">
        <v>656000</v>
      </c>
      <c r="CD11" s="22">
        <v>428000</v>
      </c>
      <c r="CE11" s="22">
        <v>531000</v>
      </c>
      <c r="CF11" s="22">
        <v>665000</v>
      </c>
      <c r="CH11" s="22">
        <v>436000</v>
      </c>
      <c r="CI11" s="22">
        <v>541000</v>
      </c>
      <c r="CJ11" s="22">
        <v>677000</v>
      </c>
      <c r="CL11" s="22">
        <v>445000</v>
      </c>
      <c r="CM11" s="22">
        <v>553000</v>
      </c>
      <c r="CN11" s="22">
        <v>691000</v>
      </c>
      <c r="CP11" s="22">
        <v>462000</v>
      </c>
      <c r="CQ11" s="22">
        <v>573000</v>
      </c>
      <c r="CR11" s="22">
        <v>717000</v>
      </c>
      <c r="CT11" s="22">
        <v>472000</v>
      </c>
      <c r="CU11" s="22">
        <v>587000</v>
      </c>
      <c r="CV11" s="22">
        <v>733000</v>
      </c>
      <c r="CX11" s="22">
        <v>492700</v>
      </c>
      <c r="CY11" s="22">
        <v>656900</v>
      </c>
      <c r="CZ11" s="22">
        <v>848500</v>
      </c>
      <c r="DB11" s="22">
        <v>524000</v>
      </c>
      <c r="DC11" s="22">
        <v>698000</v>
      </c>
      <c r="DD11" s="22">
        <v>902000</v>
      </c>
      <c r="DE11" s="28"/>
      <c r="DF11" s="22">
        <v>539000</v>
      </c>
      <c r="DG11" s="22">
        <f>MROUND(718800, 1000)</f>
        <v>719000</v>
      </c>
      <c r="DH11" s="22">
        <v>928000</v>
      </c>
    </row>
    <row r="12" spans="1:112" s="1" customFormat="1" ht="14.1" customHeight="1" x14ac:dyDescent="0.2">
      <c r="A12" s="15" t="s">
        <v>10</v>
      </c>
      <c r="B12" s="22">
        <v>346000</v>
      </c>
      <c r="C12" s="22">
        <v>429000</v>
      </c>
      <c r="D12" s="22">
        <v>532000</v>
      </c>
      <c r="E12" s="22"/>
      <c r="F12" s="22" t="s">
        <v>44</v>
      </c>
      <c r="G12" s="22" t="s">
        <v>44</v>
      </c>
      <c r="H12" s="22" t="s">
        <v>44</v>
      </c>
      <c r="I12" s="24"/>
      <c r="J12" s="22">
        <v>354000</v>
      </c>
      <c r="K12" s="22">
        <v>439000</v>
      </c>
      <c r="L12" s="22">
        <v>545000</v>
      </c>
      <c r="M12" s="22"/>
      <c r="N12" s="22">
        <v>357000</v>
      </c>
      <c r="O12" s="22">
        <v>442000</v>
      </c>
      <c r="P12" s="22">
        <v>549000</v>
      </c>
      <c r="Q12" s="24"/>
      <c r="R12" s="22">
        <v>360000</v>
      </c>
      <c r="S12" s="22">
        <v>445000</v>
      </c>
      <c r="T12" s="22">
        <v>554000</v>
      </c>
      <c r="U12" s="22"/>
      <c r="V12" s="22">
        <v>366000</v>
      </c>
      <c r="W12" s="22">
        <v>454000</v>
      </c>
      <c r="X12" s="22">
        <v>565000</v>
      </c>
      <c r="Y12" s="24"/>
      <c r="Z12" s="22" t="s">
        <v>44</v>
      </c>
      <c r="AA12" s="22" t="s">
        <v>44</v>
      </c>
      <c r="AB12" s="22" t="s">
        <v>44</v>
      </c>
      <c r="AC12" s="22"/>
      <c r="AD12" s="22">
        <v>368000</v>
      </c>
      <c r="AE12" s="22">
        <v>457000</v>
      </c>
      <c r="AF12" s="22">
        <v>569000</v>
      </c>
      <c r="AG12" s="24"/>
      <c r="AH12" s="22">
        <v>374000</v>
      </c>
      <c r="AI12" s="22">
        <v>463000</v>
      </c>
      <c r="AJ12" s="22">
        <v>578000</v>
      </c>
      <c r="AK12" s="22"/>
      <c r="AL12" s="22">
        <v>381000</v>
      </c>
      <c r="AM12" s="22">
        <v>473000</v>
      </c>
      <c r="AN12" s="22">
        <v>590000</v>
      </c>
      <c r="AO12" s="24"/>
      <c r="AP12" s="22" t="s">
        <v>44</v>
      </c>
      <c r="AQ12" s="22" t="s">
        <v>44</v>
      </c>
      <c r="AR12" s="22" t="s">
        <v>44</v>
      </c>
      <c r="AS12" s="25"/>
      <c r="AT12" s="22">
        <v>396000</v>
      </c>
      <c r="AU12" s="22">
        <v>492000</v>
      </c>
      <c r="AV12" s="22">
        <v>613000</v>
      </c>
      <c r="AW12" s="25"/>
      <c r="AX12" s="22">
        <v>403000</v>
      </c>
      <c r="AY12" s="22">
        <v>500000</v>
      </c>
      <c r="AZ12" s="22">
        <v>623000</v>
      </c>
      <c r="BA12"/>
      <c r="BB12" s="22">
        <v>417000</v>
      </c>
      <c r="BC12" s="22">
        <v>517000</v>
      </c>
      <c r="BD12" s="22">
        <v>643000</v>
      </c>
      <c r="BE12" s="25"/>
      <c r="BF12" s="22">
        <v>422000</v>
      </c>
      <c r="BG12" s="22">
        <v>523000</v>
      </c>
      <c r="BH12" s="22">
        <v>649000</v>
      </c>
      <c r="BI12" s="25"/>
      <c r="BJ12" s="22">
        <v>436000</v>
      </c>
      <c r="BK12" s="22">
        <v>539000</v>
      </c>
      <c r="BL12" s="22">
        <v>669000</v>
      </c>
      <c r="BM12" s="25"/>
      <c r="BN12" s="22">
        <v>435000</v>
      </c>
      <c r="BO12" s="22">
        <v>538000</v>
      </c>
      <c r="BP12" s="22">
        <v>666000</v>
      </c>
      <c r="BQ12" s="25"/>
      <c r="BR12" s="22">
        <v>444000</v>
      </c>
      <c r="BS12" s="22">
        <v>548000</v>
      </c>
      <c r="BT12" s="22">
        <v>678000</v>
      </c>
      <c r="BU12" s="25"/>
      <c r="BV12" s="22">
        <v>438000</v>
      </c>
      <c r="BW12" s="22">
        <v>541000</v>
      </c>
      <c r="BX12" s="22">
        <v>668000</v>
      </c>
      <c r="BZ12" s="22">
        <v>444000</v>
      </c>
      <c r="CA12" s="22">
        <v>548000</v>
      </c>
      <c r="CB12" s="22">
        <v>678000</v>
      </c>
      <c r="CD12" s="22">
        <v>449000</v>
      </c>
      <c r="CE12" s="22">
        <v>554000</v>
      </c>
      <c r="CF12" s="22">
        <v>686000</v>
      </c>
      <c r="CH12" s="22">
        <v>453000</v>
      </c>
      <c r="CI12" s="22">
        <v>558000</v>
      </c>
      <c r="CJ12" s="22">
        <v>691000</v>
      </c>
      <c r="CL12" s="22">
        <v>461000</v>
      </c>
      <c r="CM12" s="22">
        <v>568000</v>
      </c>
      <c r="CN12" s="22">
        <v>704000</v>
      </c>
      <c r="CP12" s="22">
        <v>476000</v>
      </c>
      <c r="CQ12" s="22">
        <v>586000</v>
      </c>
      <c r="CR12" s="22">
        <v>726000</v>
      </c>
      <c r="CT12" s="22">
        <v>483000</v>
      </c>
      <c r="CU12" s="22" t="s">
        <v>151</v>
      </c>
      <c r="CV12" s="22" t="s">
        <v>152</v>
      </c>
      <c r="CX12" s="22">
        <v>522700</v>
      </c>
      <c r="CY12" s="22">
        <v>697000</v>
      </c>
      <c r="CZ12" s="22">
        <v>900200</v>
      </c>
      <c r="DB12" s="22">
        <v>524000</v>
      </c>
      <c r="DC12" s="22">
        <v>698000</v>
      </c>
      <c r="DD12" s="22">
        <v>902000</v>
      </c>
      <c r="DE12" s="28"/>
      <c r="DF12" s="22">
        <v>547000</v>
      </c>
      <c r="DG12" s="22">
        <f>MROUND(728760, 1000)</f>
        <v>729000</v>
      </c>
      <c r="DH12" s="22">
        <v>941000</v>
      </c>
    </row>
    <row r="13" spans="1:112" s="1" customFormat="1" ht="14.1" customHeight="1" x14ac:dyDescent="0.2">
      <c r="A13" s="15" t="s">
        <v>11</v>
      </c>
      <c r="B13" s="22">
        <v>341000</v>
      </c>
      <c r="C13" s="22">
        <v>425000</v>
      </c>
      <c r="D13" s="22">
        <v>523000</v>
      </c>
      <c r="E13" s="22"/>
      <c r="F13" s="22" t="s">
        <v>44</v>
      </c>
      <c r="G13" s="22" t="s">
        <v>44</v>
      </c>
      <c r="H13" s="22" t="s">
        <v>44</v>
      </c>
      <c r="I13" s="24"/>
      <c r="J13" s="22">
        <v>346000</v>
      </c>
      <c r="K13" s="22">
        <v>432000</v>
      </c>
      <c r="L13" s="22">
        <v>532000</v>
      </c>
      <c r="M13" s="22"/>
      <c r="N13" s="22">
        <v>351000</v>
      </c>
      <c r="O13" s="22">
        <v>439000</v>
      </c>
      <c r="P13" s="22">
        <v>540000</v>
      </c>
      <c r="Q13" s="24"/>
      <c r="R13" s="22">
        <v>350000</v>
      </c>
      <c r="S13" s="22">
        <v>437000</v>
      </c>
      <c r="T13" s="22">
        <v>538000</v>
      </c>
      <c r="U13" s="22"/>
      <c r="V13" s="22">
        <v>367000</v>
      </c>
      <c r="W13" s="22">
        <v>457000</v>
      </c>
      <c r="X13" s="22">
        <v>561000</v>
      </c>
      <c r="Y13" s="24"/>
      <c r="Z13" s="22" t="s">
        <v>44</v>
      </c>
      <c r="AA13" s="22" t="s">
        <v>44</v>
      </c>
      <c r="AB13" s="22" t="s">
        <v>44</v>
      </c>
      <c r="AC13" s="22"/>
      <c r="AD13" s="22">
        <v>366000</v>
      </c>
      <c r="AE13" s="22">
        <v>456000</v>
      </c>
      <c r="AF13" s="22">
        <v>559000</v>
      </c>
      <c r="AG13" s="24"/>
      <c r="AH13" s="22">
        <v>355000</v>
      </c>
      <c r="AI13" s="22">
        <v>442000</v>
      </c>
      <c r="AJ13" s="22">
        <v>541000</v>
      </c>
      <c r="AK13" s="22"/>
      <c r="AL13" s="22">
        <v>358000</v>
      </c>
      <c r="AM13" s="22">
        <v>446000</v>
      </c>
      <c r="AN13" s="22">
        <v>546000</v>
      </c>
      <c r="AO13" s="24"/>
      <c r="AP13" s="22" t="s">
        <v>44</v>
      </c>
      <c r="AQ13" s="22" t="s">
        <v>44</v>
      </c>
      <c r="AR13" s="22" t="s">
        <v>44</v>
      </c>
      <c r="AS13" s="25"/>
      <c r="AT13" s="22">
        <v>364000</v>
      </c>
      <c r="AU13" s="22">
        <v>454000</v>
      </c>
      <c r="AV13" s="22">
        <v>556000</v>
      </c>
      <c r="AW13" s="25"/>
      <c r="AX13" s="22">
        <v>377000</v>
      </c>
      <c r="AY13" s="22">
        <v>470000</v>
      </c>
      <c r="AZ13" s="22">
        <v>576000</v>
      </c>
      <c r="BA13"/>
      <c r="BB13" s="22">
        <v>379000</v>
      </c>
      <c r="BC13" s="22">
        <v>473000</v>
      </c>
      <c r="BD13" s="22">
        <v>580000</v>
      </c>
      <c r="BE13" s="25"/>
      <c r="BF13" s="22">
        <v>398000</v>
      </c>
      <c r="BG13" s="22">
        <v>498000</v>
      </c>
      <c r="BH13" s="22">
        <v>611000</v>
      </c>
      <c r="BI13" s="25"/>
      <c r="BJ13" s="22">
        <v>392000</v>
      </c>
      <c r="BK13" s="22">
        <v>490000</v>
      </c>
      <c r="BL13" s="22">
        <v>602000</v>
      </c>
      <c r="BM13" s="25"/>
      <c r="BN13" s="22">
        <v>401000</v>
      </c>
      <c r="BO13" s="22">
        <v>500000</v>
      </c>
      <c r="BP13" s="22">
        <v>614000</v>
      </c>
      <c r="BQ13" s="25"/>
      <c r="BR13" s="22">
        <v>407000</v>
      </c>
      <c r="BS13" s="22">
        <v>508000</v>
      </c>
      <c r="BT13" s="22">
        <v>624000</v>
      </c>
      <c r="BU13" s="25"/>
      <c r="BV13" s="22">
        <v>415000</v>
      </c>
      <c r="BW13" s="22">
        <v>518000</v>
      </c>
      <c r="BX13" s="22">
        <v>635000</v>
      </c>
      <c r="BZ13" s="22">
        <v>420000</v>
      </c>
      <c r="CA13" s="22">
        <v>524000</v>
      </c>
      <c r="CB13" s="22">
        <v>642000</v>
      </c>
      <c r="CD13" s="22">
        <v>428000</v>
      </c>
      <c r="CE13" s="22">
        <v>534000</v>
      </c>
      <c r="CF13" s="22">
        <v>654000</v>
      </c>
      <c r="CH13" s="22">
        <v>436000</v>
      </c>
      <c r="CI13" s="22">
        <v>544000</v>
      </c>
      <c r="CJ13" s="22">
        <v>666000</v>
      </c>
      <c r="CL13" s="22">
        <v>449000</v>
      </c>
      <c r="CM13" s="22">
        <v>561000</v>
      </c>
      <c r="CN13" s="22">
        <v>687000</v>
      </c>
      <c r="CP13" s="22">
        <v>461000</v>
      </c>
      <c r="CQ13" s="22">
        <v>575000</v>
      </c>
      <c r="CR13" s="22">
        <v>703000</v>
      </c>
      <c r="CT13" s="22" t="s">
        <v>153</v>
      </c>
      <c r="CU13" s="22" t="s">
        <v>151</v>
      </c>
      <c r="CV13" s="22" t="s">
        <v>154</v>
      </c>
      <c r="CX13" s="22">
        <v>450000</v>
      </c>
      <c r="CY13" s="22">
        <v>600000</v>
      </c>
      <c r="CZ13" s="22">
        <v>775000</v>
      </c>
      <c r="DB13" s="22">
        <v>481000</v>
      </c>
      <c r="DC13" s="22">
        <v>641000</v>
      </c>
      <c r="DD13" s="22">
        <v>828000</v>
      </c>
      <c r="DE13" s="28"/>
      <c r="DF13" s="22">
        <v>512000</v>
      </c>
      <c r="DG13" s="22">
        <f>MROUND(682560, 1000)</f>
        <v>683000</v>
      </c>
      <c r="DH13" s="22">
        <v>882000</v>
      </c>
    </row>
    <row r="14" spans="1:112" s="1" customFormat="1" ht="14.1" customHeight="1" x14ac:dyDescent="0.2">
      <c r="A14" s="15" t="s">
        <v>1</v>
      </c>
      <c r="B14" s="22">
        <v>280000</v>
      </c>
      <c r="C14" s="22">
        <v>352000</v>
      </c>
      <c r="D14" s="22">
        <v>441000</v>
      </c>
      <c r="E14" s="22"/>
      <c r="F14" s="22" t="s">
        <v>44</v>
      </c>
      <c r="G14" s="22" t="s">
        <v>44</v>
      </c>
      <c r="H14" s="22" t="s">
        <v>44</v>
      </c>
      <c r="I14" s="24"/>
      <c r="J14" s="22">
        <v>286000</v>
      </c>
      <c r="K14" s="22">
        <v>360000</v>
      </c>
      <c r="L14" s="22">
        <v>451000</v>
      </c>
      <c r="M14" s="22"/>
      <c r="N14" s="22">
        <v>290000</v>
      </c>
      <c r="O14" s="22">
        <v>366000</v>
      </c>
      <c r="P14" s="22">
        <v>458000</v>
      </c>
      <c r="Q14" s="24"/>
      <c r="R14" s="22">
        <v>297000</v>
      </c>
      <c r="S14" s="22">
        <v>374000</v>
      </c>
      <c r="T14" s="22">
        <v>470000</v>
      </c>
      <c r="U14" s="22"/>
      <c r="V14" s="22">
        <v>304000</v>
      </c>
      <c r="W14" s="22">
        <v>382000</v>
      </c>
      <c r="X14" s="22">
        <v>479000</v>
      </c>
      <c r="Y14" s="24"/>
      <c r="Z14" s="22" t="s">
        <v>44</v>
      </c>
      <c r="AA14" s="22" t="s">
        <v>44</v>
      </c>
      <c r="AB14" s="22" t="s">
        <v>44</v>
      </c>
      <c r="AC14" s="22"/>
      <c r="AD14" s="22">
        <v>304000</v>
      </c>
      <c r="AE14" s="22">
        <v>383000</v>
      </c>
      <c r="AF14" s="22">
        <v>480000</v>
      </c>
      <c r="AG14" s="24"/>
      <c r="AH14" s="22">
        <v>305000</v>
      </c>
      <c r="AI14" s="22">
        <v>385000</v>
      </c>
      <c r="AJ14" s="22">
        <v>483000</v>
      </c>
      <c r="AK14" s="22"/>
      <c r="AL14" s="22">
        <v>313000</v>
      </c>
      <c r="AM14" s="22">
        <v>395000</v>
      </c>
      <c r="AN14" s="22">
        <v>496000</v>
      </c>
      <c r="AO14" s="24"/>
      <c r="AP14" s="22" t="s">
        <v>44</v>
      </c>
      <c r="AQ14" s="22" t="s">
        <v>44</v>
      </c>
      <c r="AR14" s="22" t="s">
        <v>44</v>
      </c>
      <c r="AS14" s="25"/>
      <c r="AT14" s="22">
        <v>330000</v>
      </c>
      <c r="AU14" s="22">
        <v>416000</v>
      </c>
      <c r="AV14" s="22">
        <v>524000</v>
      </c>
      <c r="AW14" s="25"/>
      <c r="AX14" s="22">
        <v>334000</v>
      </c>
      <c r="AY14" s="22">
        <v>421000</v>
      </c>
      <c r="AZ14" s="22">
        <v>531000</v>
      </c>
      <c r="BA14"/>
      <c r="BB14" s="22">
        <v>341000</v>
      </c>
      <c r="BC14" s="22">
        <v>429000</v>
      </c>
      <c r="BD14" s="22">
        <v>541000</v>
      </c>
      <c r="BE14" s="25"/>
      <c r="BF14" s="22">
        <v>345000</v>
      </c>
      <c r="BG14" s="22">
        <v>435000</v>
      </c>
      <c r="BH14" s="22">
        <v>549000</v>
      </c>
      <c r="BI14" s="25"/>
      <c r="BJ14" s="22">
        <v>343000</v>
      </c>
      <c r="BK14" s="22">
        <v>433000</v>
      </c>
      <c r="BL14" s="22">
        <v>545000</v>
      </c>
      <c r="BM14" s="25"/>
      <c r="BN14" s="22">
        <v>339000</v>
      </c>
      <c r="BO14" s="22">
        <v>428000</v>
      </c>
      <c r="BP14" s="22">
        <v>538000</v>
      </c>
      <c r="BQ14" s="25"/>
      <c r="BR14" s="22">
        <v>336000</v>
      </c>
      <c r="BS14" s="22">
        <v>424000</v>
      </c>
      <c r="BT14" s="22">
        <v>530000</v>
      </c>
      <c r="BU14" s="25"/>
      <c r="BV14" s="22">
        <v>335000</v>
      </c>
      <c r="BW14" s="22">
        <v>423000</v>
      </c>
      <c r="BX14" s="22">
        <v>529000</v>
      </c>
      <c r="BZ14" s="22">
        <v>335000</v>
      </c>
      <c r="CA14" s="22">
        <v>422000</v>
      </c>
      <c r="CB14" s="22">
        <v>527000</v>
      </c>
      <c r="CD14" s="22">
        <v>350000</v>
      </c>
      <c r="CE14" s="22">
        <v>440000</v>
      </c>
      <c r="CF14" s="22">
        <v>550000</v>
      </c>
      <c r="CH14" s="22">
        <v>357000</v>
      </c>
      <c r="CI14" s="22">
        <v>448000</v>
      </c>
      <c r="CJ14" s="22">
        <v>560000</v>
      </c>
      <c r="CL14" s="22">
        <v>368000</v>
      </c>
      <c r="CM14" s="22">
        <v>462000</v>
      </c>
      <c r="CN14" s="22">
        <v>578000</v>
      </c>
      <c r="CP14" s="22">
        <v>385000</v>
      </c>
      <c r="CQ14" s="22">
        <v>484000</v>
      </c>
      <c r="CR14" s="22">
        <v>605000</v>
      </c>
      <c r="CT14" s="22" t="s">
        <v>155</v>
      </c>
      <c r="CU14" s="22">
        <v>483000</v>
      </c>
      <c r="CV14" s="22" t="s">
        <v>156</v>
      </c>
      <c r="CX14" s="22">
        <v>392000</v>
      </c>
      <c r="CY14" s="22">
        <v>522700</v>
      </c>
      <c r="CZ14" s="22">
        <v>681900</v>
      </c>
      <c r="DB14" s="22">
        <v>387000</v>
      </c>
      <c r="DC14" s="22">
        <v>515000</v>
      </c>
      <c r="DD14" s="22">
        <v>672000</v>
      </c>
      <c r="DE14" s="28"/>
      <c r="DF14" s="22">
        <v>406000</v>
      </c>
      <c r="DG14" s="22">
        <f>MROUND(540720, 1000)</f>
        <v>541000</v>
      </c>
      <c r="DH14" s="22">
        <v>705000</v>
      </c>
    </row>
    <row r="15" spans="1:112" s="1" customFormat="1" ht="14.1" customHeight="1" x14ac:dyDescent="0.2">
      <c r="A15" s="15" t="s">
        <v>12</v>
      </c>
      <c r="B15" s="22">
        <v>418000</v>
      </c>
      <c r="C15" s="22">
        <v>523000</v>
      </c>
      <c r="D15" s="22">
        <v>653000</v>
      </c>
      <c r="E15" s="22"/>
      <c r="F15" s="22" t="s">
        <v>44</v>
      </c>
      <c r="G15" s="22" t="s">
        <v>44</v>
      </c>
      <c r="H15" s="22" t="s">
        <v>44</v>
      </c>
      <c r="I15" s="24"/>
      <c r="J15" s="22">
        <v>438000</v>
      </c>
      <c r="K15" s="22">
        <v>548000</v>
      </c>
      <c r="L15" s="22">
        <v>684000</v>
      </c>
      <c r="M15" s="22"/>
      <c r="N15" s="22">
        <v>440000</v>
      </c>
      <c r="O15" s="22">
        <v>550000</v>
      </c>
      <c r="P15" s="22">
        <v>687000</v>
      </c>
      <c r="Q15" s="24"/>
      <c r="R15" s="22">
        <v>440000</v>
      </c>
      <c r="S15" s="22">
        <v>550000</v>
      </c>
      <c r="T15" s="22">
        <v>688000</v>
      </c>
      <c r="U15" s="22"/>
      <c r="V15" s="22">
        <v>442000</v>
      </c>
      <c r="W15" s="22">
        <v>552000</v>
      </c>
      <c r="X15" s="22">
        <v>692000</v>
      </c>
      <c r="Y15" s="24"/>
      <c r="Z15" s="22" t="s">
        <v>44</v>
      </c>
      <c r="AA15" s="22" t="s">
        <v>44</v>
      </c>
      <c r="AB15" s="22" t="s">
        <v>44</v>
      </c>
      <c r="AC15" s="22"/>
      <c r="AD15" s="22">
        <v>435000</v>
      </c>
      <c r="AE15" s="22">
        <v>544000</v>
      </c>
      <c r="AF15" s="22">
        <v>734000</v>
      </c>
      <c r="AG15" s="24"/>
      <c r="AH15" s="22">
        <v>431000</v>
      </c>
      <c r="AI15" s="22">
        <v>538000</v>
      </c>
      <c r="AJ15" s="22">
        <v>675000</v>
      </c>
      <c r="AK15" s="22"/>
      <c r="AL15" s="22">
        <v>425000</v>
      </c>
      <c r="AM15" s="22">
        <v>531000</v>
      </c>
      <c r="AN15" s="22">
        <v>668000</v>
      </c>
      <c r="AO15" s="24"/>
      <c r="AP15" s="22" t="s">
        <v>44</v>
      </c>
      <c r="AQ15" s="22" t="s">
        <v>44</v>
      </c>
      <c r="AR15" s="22" t="s">
        <v>44</v>
      </c>
      <c r="AS15" s="25"/>
      <c r="AT15" s="22">
        <v>441000</v>
      </c>
      <c r="AU15" s="22">
        <v>550000</v>
      </c>
      <c r="AV15" s="22">
        <v>693000</v>
      </c>
      <c r="AW15" s="25"/>
      <c r="AX15" s="22">
        <v>456000</v>
      </c>
      <c r="AY15" s="22">
        <v>569000</v>
      </c>
      <c r="AZ15" s="22">
        <v>718000</v>
      </c>
      <c r="BA15"/>
      <c r="BB15" s="22">
        <v>473000</v>
      </c>
      <c r="BC15" s="22">
        <v>590000</v>
      </c>
      <c r="BD15" s="22">
        <v>745000</v>
      </c>
      <c r="BE15" s="25"/>
      <c r="BF15" s="22">
        <v>481000</v>
      </c>
      <c r="BG15" s="22">
        <v>600000</v>
      </c>
      <c r="BH15" s="22">
        <v>758000</v>
      </c>
      <c r="BI15" s="25"/>
      <c r="BJ15" s="22">
        <v>481000</v>
      </c>
      <c r="BK15" s="22">
        <v>600000</v>
      </c>
      <c r="BL15" s="22">
        <v>757000</v>
      </c>
      <c r="BM15" s="25"/>
      <c r="BN15" s="22">
        <v>485000</v>
      </c>
      <c r="BO15" s="22">
        <v>605000</v>
      </c>
      <c r="BP15" s="22">
        <v>762000</v>
      </c>
      <c r="BQ15" s="25"/>
      <c r="BR15" s="22">
        <v>503000</v>
      </c>
      <c r="BS15" s="22">
        <v>628000</v>
      </c>
      <c r="BT15" s="22">
        <v>789000</v>
      </c>
      <c r="BU15" s="25"/>
      <c r="BV15" s="22">
        <v>510000</v>
      </c>
      <c r="BW15" s="22">
        <v>637000</v>
      </c>
      <c r="BX15" s="22">
        <v>798000</v>
      </c>
      <c r="BZ15" s="22">
        <v>512000</v>
      </c>
      <c r="CA15" s="22">
        <v>640000</v>
      </c>
      <c r="CB15" s="22">
        <v>800000</v>
      </c>
      <c r="CD15" s="22">
        <v>526000</v>
      </c>
      <c r="CE15" s="22">
        <v>658000</v>
      </c>
      <c r="CF15" s="22">
        <v>823000</v>
      </c>
      <c r="CH15" s="22">
        <v>538000</v>
      </c>
      <c r="CI15" s="22">
        <v>673000</v>
      </c>
      <c r="CJ15" s="22">
        <v>843000</v>
      </c>
      <c r="CL15" s="22">
        <v>543000</v>
      </c>
      <c r="CM15" s="22">
        <v>678000</v>
      </c>
      <c r="CN15" s="22">
        <v>852000</v>
      </c>
      <c r="CP15" s="22">
        <v>556000</v>
      </c>
      <c r="CQ15" s="22">
        <v>694000</v>
      </c>
      <c r="CR15" s="22">
        <v>874000</v>
      </c>
      <c r="CT15" s="22" t="s">
        <v>157</v>
      </c>
      <c r="CU15" s="22" t="s">
        <v>158</v>
      </c>
      <c r="CV15" s="22" t="s">
        <v>159</v>
      </c>
      <c r="CX15" s="22">
        <v>656300</v>
      </c>
      <c r="CY15" s="22">
        <v>875000</v>
      </c>
      <c r="CZ15" s="22">
        <v>1141600</v>
      </c>
      <c r="DB15" s="22">
        <v>655000</v>
      </c>
      <c r="DC15" s="22">
        <v>874000</v>
      </c>
      <c r="DD15" s="22">
        <v>1129000</v>
      </c>
      <c r="DE15" s="28"/>
      <c r="DF15" s="22">
        <v>653000</v>
      </c>
      <c r="DG15" s="22">
        <v>870000</v>
      </c>
      <c r="DH15" s="22">
        <v>1124000</v>
      </c>
    </row>
    <row r="16" spans="1:112" s="1" customFormat="1" ht="14.1" customHeight="1" x14ac:dyDescent="0.2">
      <c r="A16" s="15" t="s">
        <v>13</v>
      </c>
      <c r="B16" s="22">
        <v>270000</v>
      </c>
      <c r="C16" s="22">
        <v>338000</v>
      </c>
      <c r="D16" s="22">
        <v>431000</v>
      </c>
      <c r="E16" s="22"/>
      <c r="F16" s="22" t="s">
        <v>44</v>
      </c>
      <c r="G16" s="22" t="s">
        <v>44</v>
      </c>
      <c r="H16" s="22" t="s">
        <v>44</v>
      </c>
      <c r="I16" s="24"/>
      <c r="J16" s="22">
        <v>276000</v>
      </c>
      <c r="K16" s="22">
        <v>346000</v>
      </c>
      <c r="L16" s="22">
        <v>440000</v>
      </c>
      <c r="M16" s="22"/>
      <c r="N16" s="22">
        <v>294000</v>
      </c>
      <c r="O16" s="22">
        <v>368000</v>
      </c>
      <c r="P16" s="22">
        <v>468000</v>
      </c>
      <c r="Q16" s="24"/>
      <c r="R16" s="22">
        <v>303000</v>
      </c>
      <c r="S16" s="22">
        <v>380000</v>
      </c>
      <c r="T16" s="22">
        <v>483000</v>
      </c>
      <c r="U16" s="22"/>
      <c r="V16" s="22">
        <v>304000</v>
      </c>
      <c r="W16" s="22">
        <v>381000</v>
      </c>
      <c r="X16" s="22">
        <v>484000</v>
      </c>
      <c r="Y16" s="24"/>
      <c r="Z16" s="22" t="s">
        <v>44</v>
      </c>
      <c r="AA16" s="22" t="s">
        <v>44</v>
      </c>
      <c r="AB16" s="22" t="s">
        <v>44</v>
      </c>
      <c r="AC16" s="22"/>
      <c r="AD16" s="22">
        <v>289000</v>
      </c>
      <c r="AE16" s="22">
        <v>362000</v>
      </c>
      <c r="AF16" s="22">
        <v>460000</v>
      </c>
      <c r="AG16" s="24"/>
      <c r="AH16" s="22">
        <v>294000</v>
      </c>
      <c r="AI16" s="22">
        <v>368000</v>
      </c>
      <c r="AJ16" s="22">
        <v>468000</v>
      </c>
      <c r="AK16" s="22"/>
      <c r="AL16" s="22">
        <v>296000</v>
      </c>
      <c r="AM16" s="22">
        <v>371000</v>
      </c>
      <c r="AN16" s="22">
        <v>472000</v>
      </c>
      <c r="AO16" s="24"/>
      <c r="AP16" s="22" t="s">
        <v>44</v>
      </c>
      <c r="AQ16" s="22" t="s">
        <v>44</v>
      </c>
      <c r="AR16" s="22" t="s">
        <v>44</v>
      </c>
      <c r="AS16" s="25"/>
      <c r="AT16" s="22">
        <v>305000</v>
      </c>
      <c r="AU16" s="22">
        <v>382000</v>
      </c>
      <c r="AV16" s="22">
        <v>486000</v>
      </c>
      <c r="AW16" s="25"/>
      <c r="AX16" s="22">
        <v>308000</v>
      </c>
      <c r="AY16" s="22">
        <v>386000</v>
      </c>
      <c r="AZ16" s="22">
        <v>491000</v>
      </c>
      <c r="BA16"/>
      <c r="BB16" s="22">
        <v>299000</v>
      </c>
      <c r="BC16" s="22">
        <v>375000</v>
      </c>
      <c r="BD16" s="22">
        <v>475000</v>
      </c>
      <c r="BE16" s="25"/>
      <c r="BF16" s="22">
        <v>304000</v>
      </c>
      <c r="BG16" s="22">
        <v>381000</v>
      </c>
      <c r="BH16" s="22">
        <v>483000</v>
      </c>
      <c r="BI16" s="25"/>
      <c r="BJ16" s="22">
        <v>302000</v>
      </c>
      <c r="BK16" s="22">
        <v>378000</v>
      </c>
      <c r="BL16" s="22">
        <v>480000</v>
      </c>
      <c r="BM16" s="25"/>
      <c r="BN16" s="22">
        <v>304000</v>
      </c>
      <c r="BO16" s="22">
        <v>380000</v>
      </c>
      <c r="BP16" s="22">
        <v>482000</v>
      </c>
      <c r="BQ16" s="25"/>
      <c r="BR16" s="22">
        <v>305000</v>
      </c>
      <c r="BS16" s="22">
        <v>382000</v>
      </c>
      <c r="BT16" s="22">
        <v>485000</v>
      </c>
      <c r="BU16" s="25"/>
      <c r="BV16" s="22">
        <v>313000</v>
      </c>
      <c r="BW16" s="22">
        <v>391000</v>
      </c>
      <c r="BX16" s="22">
        <v>497000</v>
      </c>
      <c r="BZ16" s="22">
        <v>313000</v>
      </c>
      <c r="CA16" s="22">
        <v>391000</v>
      </c>
      <c r="CB16" s="22">
        <v>497000</v>
      </c>
      <c r="CD16" s="22">
        <v>322000</v>
      </c>
      <c r="CE16" s="22">
        <v>402000</v>
      </c>
      <c r="CF16" s="22">
        <v>511000</v>
      </c>
      <c r="CH16" s="22">
        <v>322000</v>
      </c>
      <c r="CI16" s="22">
        <v>402000</v>
      </c>
      <c r="CJ16" s="22">
        <v>510000</v>
      </c>
      <c r="CL16" s="22">
        <v>332000</v>
      </c>
      <c r="CM16" s="22">
        <v>414000</v>
      </c>
      <c r="CN16" s="22">
        <v>526000</v>
      </c>
      <c r="CP16" s="22">
        <v>339000</v>
      </c>
      <c r="CQ16" s="22">
        <v>423000</v>
      </c>
      <c r="CR16" s="22">
        <v>536000</v>
      </c>
      <c r="CT16" s="22" t="s">
        <v>160</v>
      </c>
      <c r="CU16" s="22" t="s">
        <v>161</v>
      </c>
      <c r="CV16" s="22" t="s">
        <v>162</v>
      </c>
      <c r="CX16" s="22">
        <v>371200</v>
      </c>
      <c r="CY16" s="22">
        <v>494900</v>
      </c>
      <c r="CZ16" s="22">
        <v>632800</v>
      </c>
      <c r="DB16" s="22">
        <v>360000</v>
      </c>
      <c r="DC16" s="22">
        <v>480000</v>
      </c>
      <c r="DD16" s="22">
        <v>614000</v>
      </c>
      <c r="DE16" s="28"/>
      <c r="DF16" s="22">
        <v>368000</v>
      </c>
      <c r="DG16" s="22">
        <f>MROUND(490200, 1000)</f>
        <v>490000</v>
      </c>
      <c r="DH16" s="22">
        <v>621000</v>
      </c>
    </row>
    <row r="17" spans="1:112" s="1" customFormat="1" ht="14.1" customHeight="1" x14ac:dyDescent="0.2">
      <c r="A17" s="15" t="s">
        <v>14</v>
      </c>
      <c r="B17" s="22">
        <v>366000</v>
      </c>
      <c r="C17" s="22">
        <v>450000</v>
      </c>
      <c r="D17" s="22">
        <v>572000</v>
      </c>
      <c r="E17" s="22"/>
      <c r="F17" s="22" t="s">
        <v>44</v>
      </c>
      <c r="G17" s="22" t="s">
        <v>44</v>
      </c>
      <c r="H17" s="22" t="s">
        <v>44</v>
      </c>
      <c r="I17" s="24"/>
      <c r="J17" s="22">
        <v>389000</v>
      </c>
      <c r="K17" s="22">
        <v>480000</v>
      </c>
      <c r="L17" s="22">
        <v>614000</v>
      </c>
      <c r="M17" s="22"/>
      <c r="N17" s="22">
        <v>397000</v>
      </c>
      <c r="O17" s="22">
        <v>485000</v>
      </c>
      <c r="P17" s="22">
        <v>614000</v>
      </c>
      <c r="Q17" s="24"/>
      <c r="R17" s="22">
        <v>406000</v>
      </c>
      <c r="S17" s="22">
        <v>495000</v>
      </c>
      <c r="T17" s="22">
        <v>625000</v>
      </c>
      <c r="U17" s="22"/>
      <c r="V17" s="22">
        <v>418000</v>
      </c>
      <c r="W17" s="22">
        <v>508000</v>
      </c>
      <c r="X17" s="22">
        <v>641000</v>
      </c>
      <c r="Y17" s="24"/>
      <c r="Z17" s="22" t="s">
        <v>44</v>
      </c>
      <c r="AA17" s="22" t="s">
        <v>44</v>
      </c>
      <c r="AB17" s="22" t="s">
        <v>44</v>
      </c>
      <c r="AC17" s="22"/>
      <c r="AD17" s="22">
        <v>413000</v>
      </c>
      <c r="AE17" s="22">
        <v>502000</v>
      </c>
      <c r="AF17" s="22">
        <v>633000</v>
      </c>
      <c r="AG17" s="24"/>
      <c r="AH17" s="22">
        <v>418000</v>
      </c>
      <c r="AI17" s="22">
        <v>508000</v>
      </c>
      <c r="AJ17" s="22">
        <v>641000</v>
      </c>
      <c r="AK17" s="22"/>
      <c r="AL17" s="22">
        <v>422000</v>
      </c>
      <c r="AM17" s="22">
        <v>513000</v>
      </c>
      <c r="AN17" s="22">
        <v>650000</v>
      </c>
      <c r="AO17" s="24"/>
      <c r="AP17" s="22" t="s">
        <v>44</v>
      </c>
      <c r="AQ17" s="22" t="s">
        <v>44</v>
      </c>
      <c r="AR17" s="22" t="s">
        <v>44</v>
      </c>
      <c r="AS17" s="25"/>
      <c r="AT17" s="22">
        <v>427000</v>
      </c>
      <c r="AU17" s="22">
        <v>518000</v>
      </c>
      <c r="AV17" s="22">
        <v>656000</v>
      </c>
      <c r="AW17" s="25"/>
      <c r="AX17" s="22">
        <v>430000</v>
      </c>
      <c r="AY17" s="22">
        <v>523000</v>
      </c>
      <c r="AZ17" s="22">
        <v>662000</v>
      </c>
      <c r="BA17"/>
      <c r="BB17" s="22">
        <v>437000</v>
      </c>
      <c r="BC17" s="22">
        <v>531000</v>
      </c>
      <c r="BD17" s="22">
        <v>672000</v>
      </c>
      <c r="BE17" s="25"/>
      <c r="BF17" s="22">
        <v>444000</v>
      </c>
      <c r="BG17" s="22">
        <v>539000</v>
      </c>
      <c r="BH17" s="22">
        <v>681000</v>
      </c>
      <c r="BI17" s="25"/>
      <c r="BJ17" s="22">
        <v>455000</v>
      </c>
      <c r="BK17" s="22">
        <v>551000</v>
      </c>
      <c r="BL17" s="22">
        <v>696000</v>
      </c>
      <c r="BM17" s="25"/>
      <c r="BN17" s="22">
        <v>466000</v>
      </c>
      <c r="BO17" s="22">
        <v>564000</v>
      </c>
      <c r="BP17" s="22">
        <v>710000</v>
      </c>
      <c r="BQ17" s="25"/>
      <c r="BR17" s="22">
        <v>471000</v>
      </c>
      <c r="BS17" s="22">
        <v>570000</v>
      </c>
      <c r="BT17" s="22">
        <v>717000</v>
      </c>
      <c r="BU17" s="25"/>
      <c r="BV17" s="22">
        <v>474000</v>
      </c>
      <c r="BW17" s="22">
        <v>573000</v>
      </c>
      <c r="BX17" s="22">
        <v>720000</v>
      </c>
      <c r="BZ17" s="22">
        <v>475000</v>
      </c>
      <c r="CA17" s="22">
        <v>575000</v>
      </c>
      <c r="CB17" s="22">
        <v>722000</v>
      </c>
      <c r="CD17" s="22">
        <v>492000</v>
      </c>
      <c r="CE17" s="22">
        <v>595000</v>
      </c>
      <c r="CF17" s="22">
        <v>748000</v>
      </c>
      <c r="CH17" s="22">
        <v>492000</v>
      </c>
      <c r="CI17" s="22">
        <v>595000</v>
      </c>
      <c r="CJ17" s="22">
        <v>749000</v>
      </c>
      <c r="CL17" s="22">
        <v>500000</v>
      </c>
      <c r="CM17" s="22">
        <v>605000</v>
      </c>
      <c r="CN17" s="22">
        <v>761000</v>
      </c>
      <c r="CP17" s="22">
        <v>517000</v>
      </c>
      <c r="CQ17" s="22">
        <v>626000</v>
      </c>
      <c r="CR17" s="22">
        <v>788000</v>
      </c>
      <c r="CT17" s="22" t="s">
        <v>163</v>
      </c>
      <c r="CU17" s="22" t="s">
        <v>164</v>
      </c>
      <c r="CV17" s="22" t="s">
        <v>165</v>
      </c>
      <c r="CX17" s="22">
        <v>587000</v>
      </c>
      <c r="CY17" s="22">
        <v>782600</v>
      </c>
      <c r="CZ17" s="22">
        <v>1021000</v>
      </c>
      <c r="DB17" s="22">
        <v>573000</v>
      </c>
      <c r="DC17" s="22">
        <v>764000</v>
      </c>
      <c r="DD17" s="22">
        <v>997000</v>
      </c>
      <c r="DE17" s="28"/>
      <c r="DF17" s="22">
        <v>570000</v>
      </c>
      <c r="DG17" s="22">
        <f>MROUND(760440, 1000)</f>
        <v>760000</v>
      </c>
      <c r="DH17" s="22">
        <v>992000</v>
      </c>
    </row>
    <row r="18" spans="1:112" s="1" customFormat="1" ht="14.1" customHeight="1" x14ac:dyDescent="0.2">
      <c r="A18" s="15" t="s">
        <v>2</v>
      </c>
      <c r="B18" s="22">
        <v>320000</v>
      </c>
      <c r="C18" s="22">
        <v>398000</v>
      </c>
      <c r="D18" s="22">
        <v>498000</v>
      </c>
      <c r="E18" s="22"/>
      <c r="F18" s="22" t="s">
        <v>44</v>
      </c>
      <c r="G18" s="22" t="s">
        <v>44</v>
      </c>
      <c r="H18" s="22" t="s">
        <v>44</v>
      </c>
      <c r="I18" s="24"/>
      <c r="J18" s="22">
        <v>323000</v>
      </c>
      <c r="K18" s="22">
        <v>402000</v>
      </c>
      <c r="L18" s="22">
        <v>504000</v>
      </c>
      <c r="M18" s="22"/>
      <c r="N18" s="22">
        <v>331000</v>
      </c>
      <c r="O18" s="22">
        <v>412000</v>
      </c>
      <c r="P18" s="22">
        <v>517000</v>
      </c>
      <c r="Q18" s="24"/>
      <c r="R18" s="22">
        <v>336000</v>
      </c>
      <c r="S18" s="22">
        <v>419000</v>
      </c>
      <c r="T18" s="22">
        <v>526000</v>
      </c>
      <c r="U18" s="22"/>
      <c r="V18" s="22">
        <v>343000</v>
      </c>
      <c r="W18" s="22">
        <v>428000</v>
      </c>
      <c r="X18" s="22">
        <v>537000</v>
      </c>
      <c r="Y18" s="24"/>
      <c r="Z18" s="22" t="s">
        <v>44</v>
      </c>
      <c r="AA18" s="22" t="s">
        <v>44</v>
      </c>
      <c r="AB18" s="22" t="s">
        <v>44</v>
      </c>
      <c r="AC18" s="22"/>
      <c r="AD18" s="22">
        <v>342000</v>
      </c>
      <c r="AE18" s="22">
        <v>427000</v>
      </c>
      <c r="AF18" s="22">
        <v>535000</v>
      </c>
      <c r="AG18" s="24"/>
      <c r="AH18" s="22">
        <v>343000</v>
      </c>
      <c r="AI18" s="22">
        <v>428000</v>
      </c>
      <c r="AJ18" s="22">
        <v>536000</v>
      </c>
      <c r="AK18" s="22"/>
      <c r="AL18" s="22">
        <v>348000</v>
      </c>
      <c r="AM18" s="22">
        <v>433000</v>
      </c>
      <c r="AN18" s="22">
        <v>542000</v>
      </c>
      <c r="AO18" s="24"/>
      <c r="AP18" s="22" t="s">
        <v>44</v>
      </c>
      <c r="AQ18" s="22" t="s">
        <v>44</v>
      </c>
      <c r="AR18" s="22" t="s">
        <v>44</v>
      </c>
      <c r="AS18" s="25"/>
      <c r="AT18" s="22">
        <v>359000</v>
      </c>
      <c r="AU18" s="22">
        <v>447000</v>
      </c>
      <c r="AV18" s="22">
        <v>560000</v>
      </c>
      <c r="AW18" s="25"/>
      <c r="AX18" s="22">
        <v>366000</v>
      </c>
      <c r="AY18" s="22">
        <v>456000</v>
      </c>
      <c r="AZ18" s="22">
        <v>571000</v>
      </c>
      <c r="BA18"/>
      <c r="BB18" s="22">
        <v>368000</v>
      </c>
      <c r="BC18" s="22">
        <v>458000</v>
      </c>
      <c r="BD18" s="22">
        <v>574000</v>
      </c>
      <c r="BE18" s="25"/>
      <c r="BF18" s="22">
        <v>367000</v>
      </c>
      <c r="BG18" s="22">
        <v>457000</v>
      </c>
      <c r="BH18" s="22">
        <v>573000</v>
      </c>
      <c r="BI18" s="25"/>
      <c r="BJ18" s="22">
        <v>359000</v>
      </c>
      <c r="BK18" s="22">
        <v>447000</v>
      </c>
      <c r="BL18" s="22">
        <v>561000</v>
      </c>
      <c r="BM18" s="25"/>
      <c r="BN18" s="22">
        <v>356000</v>
      </c>
      <c r="BO18" s="22">
        <v>443000</v>
      </c>
      <c r="BP18" s="22">
        <v>557000</v>
      </c>
      <c r="BQ18" s="25"/>
      <c r="BR18" s="22">
        <v>358000</v>
      </c>
      <c r="BS18" s="22">
        <v>446000</v>
      </c>
      <c r="BT18" s="22">
        <v>560000</v>
      </c>
      <c r="BU18" s="25"/>
      <c r="BV18" s="22">
        <v>364000</v>
      </c>
      <c r="BW18" s="22">
        <v>454000</v>
      </c>
      <c r="BX18" s="22">
        <v>570000</v>
      </c>
      <c r="BZ18" s="22">
        <v>369000</v>
      </c>
      <c r="CA18" s="22">
        <v>460000</v>
      </c>
      <c r="CB18" s="22">
        <v>578000</v>
      </c>
      <c r="CD18" s="22">
        <v>379000</v>
      </c>
      <c r="CE18" s="22">
        <v>473000</v>
      </c>
      <c r="CF18" s="22">
        <v>595000</v>
      </c>
      <c r="CH18" s="22">
        <v>388000</v>
      </c>
      <c r="CI18" s="22">
        <v>484000</v>
      </c>
      <c r="CJ18" s="22">
        <v>609000</v>
      </c>
      <c r="CL18" s="22">
        <v>396000</v>
      </c>
      <c r="CM18" s="22">
        <v>494000</v>
      </c>
      <c r="CN18" s="22">
        <v>620000</v>
      </c>
      <c r="CP18" s="22">
        <v>410000</v>
      </c>
      <c r="CQ18" s="22">
        <v>511000</v>
      </c>
      <c r="CR18" s="22">
        <v>641000</v>
      </c>
      <c r="CT18" s="22" t="s">
        <v>166</v>
      </c>
      <c r="CU18" s="22" t="s">
        <v>167</v>
      </c>
      <c r="CV18" s="22" t="s">
        <v>168</v>
      </c>
      <c r="CX18" s="22">
        <v>464900</v>
      </c>
      <c r="CY18" s="22">
        <v>619800</v>
      </c>
      <c r="CZ18" s="22">
        <v>800600</v>
      </c>
      <c r="DB18" s="22">
        <v>484000</v>
      </c>
      <c r="DC18" s="22">
        <v>645000</v>
      </c>
      <c r="DD18" s="22">
        <v>833000</v>
      </c>
      <c r="DE18" s="28"/>
      <c r="DF18" s="22">
        <v>481000</v>
      </c>
      <c r="DG18" s="22">
        <f>MROUND(641640, 1000)</f>
        <v>642000</v>
      </c>
      <c r="DH18" s="22">
        <v>829000</v>
      </c>
    </row>
    <row r="19" spans="1:112" s="1" customFormat="1" ht="14.1" customHeight="1" x14ac:dyDescent="0.2">
      <c r="A19" s="15" t="s">
        <v>15</v>
      </c>
      <c r="B19" s="22">
        <v>326000</v>
      </c>
      <c r="C19" s="22">
        <v>406000</v>
      </c>
      <c r="D19" s="22">
        <v>513000</v>
      </c>
      <c r="E19" s="22"/>
      <c r="F19" s="22" t="s">
        <v>44</v>
      </c>
      <c r="G19" s="22" t="s">
        <v>44</v>
      </c>
      <c r="H19" s="22" t="s">
        <v>44</v>
      </c>
      <c r="I19" s="24"/>
      <c r="J19" s="22">
        <v>329000</v>
      </c>
      <c r="K19" s="22">
        <v>411000</v>
      </c>
      <c r="L19" s="22">
        <v>515000</v>
      </c>
      <c r="M19" s="22"/>
      <c r="N19" s="22">
        <v>338000</v>
      </c>
      <c r="O19" s="22">
        <v>422000</v>
      </c>
      <c r="P19" s="22">
        <v>527000</v>
      </c>
      <c r="Q19" s="24"/>
      <c r="R19" s="22">
        <v>338000</v>
      </c>
      <c r="S19" s="22">
        <v>422000</v>
      </c>
      <c r="T19" s="22">
        <v>527000</v>
      </c>
      <c r="U19" s="22"/>
      <c r="V19" s="22">
        <v>334000</v>
      </c>
      <c r="W19" s="22">
        <v>417000</v>
      </c>
      <c r="X19" s="22">
        <v>523000</v>
      </c>
      <c r="Y19" s="24"/>
      <c r="Z19" s="22" t="s">
        <v>44</v>
      </c>
      <c r="AA19" s="22" t="s">
        <v>44</v>
      </c>
      <c r="AB19" s="22" t="s">
        <v>44</v>
      </c>
      <c r="AC19" s="22"/>
      <c r="AD19" s="22">
        <v>348000</v>
      </c>
      <c r="AE19" s="22">
        <v>434000</v>
      </c>
      <c r="AF19" s="22">
        <v>545000</v>
      </c>
      <c r="AG19" s="24"/>
      <c r="AH19" s="22">
        <v>363000</v>
      </c>
      <c r="AI19" s="22">
        <v>453000</v>
      </c>
      <c r="AJ19" s="22">
        <v>568000</v>
      </c>
      <c r="AK19" s="22"/>
      <c r="AL19" s="22">
        <v>369000</v>
      </c>
      <c r="AM19" s="22">
        <v>461000</v>
      </c>
      <c r="AN19" s="22">
        <v>576000</v>
      </c>
      <c r="AO19" s="24"/>
      <c r="AP19" s="22" t="s">
        <v>44</v>
      </c>
      <c r="AQ19" s="22" t="s">
        <v>44</v>
      </c>
      <c r="AR19" s="22" t="s">
        <v>44</v>
      </c>
      <c r="AS19" s="25"/>
      <c r="AT19" s="22">
        <v>372000</v>
      </c>
      <c r="AU19" s="22">
        <v>465000</v>
      </c>
      <c r="AV19" s="22">
        <v>581000</v>
      </c>
      <c r="AW19" s="25"/>
      <c r="AX19" s="22">
        <v>372000</v>
      </c>
      <c r="AY19" s="22">
        <v>465000</v>
      </c>
      <c r="AZ19" s="22">
        <v>582000</v>
      </c>
      <c r="BA19"/>
      <c r="BB19" s="22">
        <v>370000</v>
      </c>
      <c r="BC19" s="22">
        <v>461000</v>
      </c>
      <c r="BD19" s="22">
        <v>580000</v>
      </c>
      <c r="BE19" s="25"/>
      <c r="BF19" s="22">
        <v>369000</v>
      </c>
      <c r="BG19" s="22">
        <v>459000</v>
      </c>
      <c r="BH19" s="22">
        <v>581000</v>
      </c>
      <c r="BI19" s="25"/>
      <c r="BJ19" s="22">
        <v>371000</v>
      </c>
      <c r="BK19" s="22">
        <v>461000</v>
      </c>
      <c r="BL19" s="22">
        <v>587000</v>
      </c>
      <c r="BM19" s="25"/>
      <c r="BN19" s="22">
        <v>383000</v>
      </c>
      <c r="BO19" s="22">
        <v>477000</v>
      </c>
      <c r="BP19" s="22">
        <v>609000</v>
      </c>
      <c r="BQ19" s="25"/>
      <c r="BR19" s="22">
        <v>393000</v>
      </c>
      <c r="BS19" s="22">
        <v>489000</v>
      </c>
      <c r="BT19" s="22">
        <v>624000</v>
      </c>
      <c r="BU19" s="25"/>
      <c r="BV19" s="22">
        <v>409000</v>
      </c>
      <c r="BW19" s="22">
        <v>509000</v>
      </c>
      <c r="BX19" s="22">
        <v>649000</v>
      </c>
      <c r="BZ19" s="22">
        <v>422000</v>
      </c>
      <c r="CA19" s="22">
        <v>525000</v>
      </c>
      <c r="CB19" s="22">
        <v>671000</v>
      </c>
      <c r="CD19" s="22">
        <v>439000</v>
      </c>
      <c r="CE19" s="22">
        <v>546000</v>
      </c>
      <c r="CF19" s="22">
        <v>697000</v>
      </c>
      <c r="CH19" s="22">
        <v>451000</v>
      </c>
      <c r="CI19" s="22">
        <v>561000</v>
      </c>
      <c r="CJ19" s="22">
        <v>714000</v>
      </c>
      <c r="CL19" s="22">
        <v>451000</v>
      </c>
      <c r="CM19" s="22">
        <v>560000</v>
      </c>
      <c r="CN19" s="22">
        <v>715000</v>
      </c>
      <c r="CP19" s="22">
        <v>468000</v>
      </c>
      <c r="CQ19" s="22">
        <v>582000</v>
      </c>
      <c r="CR19" s="22">
        <v>742000</v>
      </c>
      <c r="CT19" s="22" t="s">
        <v>169</v>
      </c>
      <c r="CU19" s="22" t="s">
        <v>170</v>
      </c>
      <c r="CV19" s="22" t="s">
        <v>171</v>
      </c>
      <c r="CX19" s="22">
        <v>513700</v>
      </c>
      <c r="CY19" s="22">
        <v>685000</v>
      </c>
      <c r="CZ19" s="22">
        <v>884700</v>
      </c>
      <c r="DB19" s="22">
        <v>551000</v>
      </c>
      <c r="DC19" s="22">
        <v>735000</v>
      </c>
      <c r="DD19" s="22">
        <v>949000</v>
      </c>
      <c r="DE19" s="28"/>
      <c r="DF19" s="22">
        <v>569000</v>
      </c>
      <c r="DG19" s="22">
        <f>MROUND(758160, 1000)</f>
        <v>758000</v>
      </c>
      <c r="DH19" s="22">
        <v>979000</v>
      </c>
    </row>
    <row r="20" spans="1:112" s="1" customFormat="1" ht="14.1" customHeight="1" x14ac:dyDescent="0.2">
      <c r="A20" s="15" t="s">
        <v>16</v>
      </c>
      <c r="B20" s="22">
        <v>500000</v>
      </c>
      <c r="C20" s="22">
        <v>623000</v>
      </c>
      <c r="D20" s="22">
        <v>770000</v>
      </c>
      <c r="E20" s="22"/>
      <c r="F20" s="22" t="s">
        <v>44</v>
      </c>
      <c r="G20" s="22" t="s">
        <v>44</v>
      </c>
      <c r="H20" s="22" t="s">
        <v>44</v>
      </c>
      <c r="I20" s="24"/>
      <c r="J20" s="22">
        <v>518000</v>
      </c>
      <c r="K20" s="22">
        <v>645000</v>
      </c>
      <c r="L20" s="22">
        <v>797000</v>
      </c>
      <c r="M20" s="22"/>
      <c r="N20" s="22">
        <v>528000</v>
      </c>
      <c r="O20" s="22">
        <v>658000</v>
      </c>
      <c r="P20" s="22">
        <v>813000</v>
      </c>
      <c r="Q20" s="24"/>
      <c r="R20" s="22">
        <v>534000</v>
      </c>
      <c r="S20" s="22">
        <v>666000</v>
      </c>
      <c r="T20" s="22">
        <v>823000</v>
      </c>
      <c r="U20" s="22"/>
      <c r="V20" s="22">
        <v>547000</v>
      </c>
      <c r="W20" s="22">
        <v>682000</v>
      </c>
      <c r="X20" s="22">
        <v>844000</v>
      </c>
      <c r="Y20" s="24"/>
      <c r="Z20" s="22" t="s">
        <v>44</v>
      </c>
      <c r="AA20" s="22" t="s">
        <v>44</v>
      </c>
      <c r="AB20" s="22" t="s">
        <v>44</v>
      </c>
      <c r="AC20" s="22"/>
      <c r="AD20" s="22">
        <v>550000</v>
      </c>
      <c r="AE20" s="22">
        <v>686000</v>
      </c>
      <c r="AF20" s="22">
        <v>849000</v>
      </c>
      <c r="AG20" s="24"/>
      <c r="AH20" s="22">
        <v>554000</v>
      </c>
      <c r="AI20" s="22">
        <v>691000</v>
      </c>
      <c r="AJ20" s="22">
        <v>856000</v>
      </c>
      <c r="AK20" s="22"/>
      <c r="AL20" s="22">
        <v>556000</v>
      </c>
      <c r="AM20" s="22">
        <v>693000</v>
      </c>
      <c r="AN20" s="22">
        <v>860000</v>
      </c>
      <c r="AO20" s="24"/>
      <c r="AP20" s="22" t="s">
        <v>44</v>
      </c>
      <c r="AQ20" s="22" t="s">
        <v>44</v>
      </c>
      <c r="AR20" s="22" t="s">
        <v>44</v>
      </c>
      <c r="AS20" s="25"/>
      <c r="AT20" s="22">
        <v>571000</v>
      </c>
      <c r="AU20" s="22">
        <v>712000</v>
      </c>
      <c r="AV20" s="22">
        <v>884000</v>
      </c>
      <c r="AW20" s="25"/>
      <c r="AX20" s="22">
        <v>579000</v>
      </c>
      <c r="AY20" s="22">
        <v>722000</v>
      </c>
      <c r="AZ20" s="22">
        <v>895000</v>
      </c>
      <c r="BA20"/>
      <c r="BB20" s="22">
        <v>584000</v>
      </c>
      <c r="BC20" s="22">
        <v>727000</v>
      </c>
      <c r="BD20" s="22">
        <v>902000</v>
      </c>
      <c r="BE20" s="25"/>
      <c r="BF20" s="22">
        <v>589000</v>
      </c>
      <c r="BG20" s="22">
        <v>733000</v>
      </c>
      <c r="BH20" s="22">
        <v>909000</v>
      </c>
      <c r="BI20" s="25"/>
      <c r="BJ20" s="22">
        <v>589000</v>
      </c>
      <c r="BK20" s="22">
        <v>733000</v>
      </c>
      <c r="BL20" s="22">
        <v>909000</v>
      </c>
      <c r="BM20" s="25"/>
      <c r="BN20" s="22">
        <v>598000</v>
      </c>
      <c r="BO20" s="22">
        <v>745000</v>
      </c>
      <c r="BP20" s="22">
        <v>923000</v>
      </c>
      <c r="BQ20" s="25"/>
      <c r="BR20" s="22">
        <v>594000</v>
      </c>
      <c r="BS20" s="22">
        <v>739000</v>
      </c>
      <c r="BT20" s="22">
        <v>915000</v>
      </c>
      <c r="BU20" s="25"/>
      <c r="BV20" s="22">
        <v>611000</v>
      </c>
      <c r="BW20" s="22">
        <v>761000</v>
      </c>
      <c r="BX20" s="22">
        <v>942000</v>
      </c>
      <c r="BZ20" s="22">
        <v>628000</v>
      </c>
      <c r="CA20" s="22">
        <v>782000</v>
      </c>
      <c r="CB20" s="22">
        <v>968000</v>
      </c>
      <c r="CD20" s="22">
        <v>654000</v>
      </c>
      <c r="CE20" s="22">
        <v>814000</v>
      </c>
      <c r="CF20" s="22">
        <v>1008000</v>
      </c>
      <c r="CH20" s="22">
        <v>680000</v>
      </c>
      <c r="CI20" s="22">
        <v>846000</v>
      </c>
      <c r="CJ20" s="22">
        <v>1048000</v>
      </c>
      <c r="CL20" s="22">
        <v>703000</v>
      </c>
      <c r="CM20" s="22">
        <v>875000</v>
      </c>
      <c r="CN20" s="22">
        <v>1085000</v>
      </c>
      <c r="CP20" s="22">
        <v>734000</v>
      </c>
      <c r="CQ20" s="22">
        <v>914000</v>
      </c>
      <c r="CR20" s="22">
        <v>1133000</v>
      </c>
      <c r="CT20" s="22" t="s">
        <v>172</v>
      </c>
      <c r="CU20" s="22" t="s">
        <v>173</v>
      </c>
      <c r="CV20" s="22" t="s">
        <v>174</v>
      </c>
      <c r="CX20" s="22">
        <v>725000</v>
      </c>
      <c r="CY20" s="22">
        <v>966700</v>
      </c>
      <c r="CZ20" s="22">
        <v>1261200</v>
      </c>
      <c r="DB20" s="22">
        <v>724000</v>
      </c>
      <c r="DC20" s="22">
        <v>965000</v>
      </c>
      <c r="DD20" s="22">
        <v>1259000</v>
      </c>
      <c r="DE20" s="28"/>
      <c r="DF20" s="22">
        <v>724000</v>
      </c>
      <c r="DG20" s="22">
        <f>MROUND(964680, 1000)</f>
        <v>965000</v>
      </c>
      <c r="DH20" s="22">
        <v>1259000</v>
      </c>
    </row>
    <row r="21" spans="1:112" s="1" customFormat="1" ht="14.1" customHeight="1" x14ac:dyDescent="0.2">
      <c r="A21" s="15" t="s">
        <v>17</v>
      </c>
      <c r="B21" s="22">
        <v>726000</v>
      </c>
      <c r="C21" s="22">
        <v>907000</v>
      </c>
      <c r="D21" s="22">
        <v>1126000</v>
      </c>
      <c r="E21" s="22"/>
      <c r="F21" s="22" t="s">
        <v>44</v>
      </c>
      <c r="G21" s="22" t="s">
        <v>44</v>
      </c>
      <c r="H21" s="22" t="s">
        <v>44</v>
      </c>
      <c r="I21" s="24"/>
      <c r="J21" s="22">
        <v>812000</v>
      </c>
      <c r="K21" s="22">
        <v>1016000</v>
      </c>
      <c r="L21" s="22">
        <v>1262000</v>
      </c>
      <c r="M21" s="22"/>
      <c r="N21" s="22">
        <v>813000</v>
      </c>
      <c r="O21" s="22">
        <v>1016000</v>
      </c>
      <c r="P21" s="22">
        <v>1264000</v>
      </c>
      <c r="Q21" s="24"/>
      <c r="R21" s="22">
        <v>790000</v>
      </c>
      <c r="S21" s="22">
        <v>987000</v>
      </c>
      <c r="T21" s="22">
        <v>1228000</v>
      </c>
      <c r="U21" s="22"/>
      <c r="V21" s="22">
        <v>781000</v>
      </c>
      <c r="W21" s="22">
        <v>976000</v>
      </c>
      <c r="X21" s="22">
        <v>1214000</v>
      </c>
      <c r="Y21" s="24"/>
      <c r="Z21" s="22" t="s">
        <v>44</v>
      </c>
      <c r="AA21" s="22" t="s">
        <v>44</v>
      </c>
      <c r="AB21" s="22" t="s">
        <v>44</v>
      </c>
      <c r="AC21" s="22"/>
      <c r="AD21" s="22">
        <v>778000</v>
      </c>
      <c r="AE21" s="22">
        <v>971000</v>
      </c>
      <c r="AF21" s="22">
        <v>1207000</v>
      </c>
      <c r="AG21" s="24"/>
      <c r="AH21" s="22">
        <v>770000</v>
      </c>
      <c r="AI21" s="22">
        <v>960000</v>
      </c>
      <c r="AJ21" s="22">
        <v>1193000</v>
      </c>
      <c r="AK21" s="22"/>
      <c r="AL21" s="22">
        <v>763000</v>
      </c>
      <c r="AM21" s="22">
        <v>951000</v>
      </c>
      <c r="AN21" s="22">
        <v>1182000</v>
      </c>
      <c r="AO21" s="24"/>
      <c r="AP21" s="22" t="s">
        <v>44</v>
      </c>
      <c r="AQ21" s="22" t="s">
        <v>44</v>
      </c>
      <c r="AR21" s="22" t="s">
        <v>44</v>
      </c>
      <c r="AS21" s="25"/>
      <c r="AT21" s="22">
        <v>771000</v>
      </c>
      <c r="AU21" s="22">
        <v>962000</v>
      </c>
      <c r="AV21" s="22">
        <v>1194000</v>
      </c>
      <c r="AW21" s="25"/>
      <c r="AX21" s="22">
        <v>769000</v>
      </c>
      <c r="AY21" s="22">
        <v>960000</v>
      </c>
      <c r="AZ21" s="22">
        <v>1191000</v>
      </c>
      <c r="BA21"/>
      <c r="BB21" s="22">
        <v>775000</v>
      </c>
      <c r="BC21" s="22">
        <v>968000</v>
      </c>
      <c r="BD21" s="22">
        <v>1202000</v>
      </c>
      <c r="BE21" s="25"/>
      <c r="BF21" s="22">
        <v>773000</v>
      </c>
      <c r="BG21" s="22">
        <v>964000</v>
      </c>
      <c r="BH21" s="22">
        <v>1198000</v>
      </c>
      <c r="BI21" s="25"/>
      <c r="BJ21" s="22">
        <v>795000</v>
      </c>
      <c r="BK21" s="22">
        <v>993000</v>
      </c>
      <c r="BL21" s="22">
        <v>1233000</v>
      </c>
      <c r="BM21" s="25"/>
      <c r="BN21" s="22">
        <v>818000</v>
      </c>
      <c r="BO21" s="22">
        <v>1021000</v>
      </c>
      <c r="BP21" s="22">
        <v>1268000</v>
      </c>
      <c r="BQ21" s="25"/>
      <c r="BR21" s="22">
        <v>821000</v>
      </c>
      <c r="BS21" s="22">
        <v>1025000</v>
      </c>
      <c r="BT21" s="22">
        <v>1273000</v>
      </c>
      <c r="BU21" s="25"/>
      <c r="BV21" s="22">
        <v>814000</v>
      </c>
      <c r="BW21" s="22">
        <v>1017000</v>
      </c>
      <c r="BX21" s="22">
        <v>1263000</v>
      </c>
      <c r="BZ21" s="22">
        <v>808000</v>
      </c>
      <c r="CA21" s="22">
        <v>1008000</v>
      </c>
      <c r="CB21" s="22">
        <v>1253000</v>
      </c>
      <c r="CD21" s="22">
        <v>822000</v>
      </c>
      <c r="CE21" s="22">
        <v>1026000</v>
      </c>
      <c r="CF21" s="22">
        <v>1274000</v>
      </c>
      <c r="CH21" s="22">
        <v>831000</v>
      </c>
      <c r="CI21" s="22">
        <v>1037000</v>
      </c>
      <c r="CJ21" s="22">
        <v>1287000</v>
      </c>
      <c r="CL21" s="22">
        <v>850000</v>
      </c>
      <c r="CM21" s="22">
        <v>1060000</v>
      </c>
      <c r="CN21" s="22">
        <v>1315000</v>
      </c>
      <c r="CP21" s="22">
        <v>896000</v>
      </c>
      <c r="CQ21" s="22">
        <v>1117000</v>
      </c>
      <c r="CR21" s="22">
        <v>1387000</v>
      </c>
      <c r="CT21" s="22" t="s">
        <v>175</v>
      </c>
      <c r="CU21" s="22">
        <v>1142000</v>
      </c>
      <c r="CV21" s="22">
        <v>1419000</v>
      </c>
      <c r="CX21" s="22">
        <v>1149600</v>
      </c>
      <c r="CY21" s="22">
        <v>1532800</v>
      </c>
      <c r="CZ21" s="22">
        <v>2019400</v>
      </c>
      <c r="DB21" s="22">
        <v>1147000</v>
      </c>
      <c r="DC21" s="22">
        <v>1530000</v>
      </c>
      <c r="DD21" s="22">
        <v>1996000</v>
      </c>
      <c r="DE21" s="28"/>
      <c r="DF21" s="22">
        <v>1145000</v>
      </c>
      <c r="DG21" s="22">
        <f>MROUND(1527240, 1000)</f>
        <v>1527000</v>
      </c>
      <c r="DH21" s="22">
        <v>1992000</v>
      </c>
    </row>
    <row r="22" spans="1:112" s="1" customFormat="1" ht="14.1" customHeight="1" x14ac:dyDescent="0.2">
      <c r="A22" s="15" t="s">
        <v>18</v>
      </c>
      <c r="B22" s="22">
        <v>346000</v>
      </c>
      <c r="C22" s="22">
        <v>426000</v>
      </c>
      <c r="D22" s="22">
        <v>529000</v>
      </c>
      <c r="E22" s="22"/>
      <c r="F22" s="22" t="s">
        <v>44</v>
      </c>
      <c r="G22" s="22" t="s">
        <v>44</v>
      </c>
      <c r="H22" s="22" t="s">
        <v>44</v>
      </c>
      <c r="I22" s="24"/>
      <c r="J22" s="22">
        <v>342000</v>
      </c>
      <c r="K22" s="22">
        <v>421000</v>
      </c>
      <c r="L22" s="22">
        <v>524000</v>
      </c>
      <c r="M22" s="22"/>
      <c r="N22" s="22">
        <v>358000</v>
      </c>
      <c r="O22" s="22">
        <v>442000</v>
      </c>
      <c r="P22" s="22">
        <v>550000</v>
      </c>
      <c r="Q22" s="24"/>
      <c r="R22" s="22">
        <v>373000</v>
      </c>
      <c r="S22" s="22">
        <v>461000</v>
      </c>
      <c r="T22" s="22">
        <v>576000</v>
      </c>
      <c r="U22" s="22"/>
      <c r="V22" s="22">
        <v>374000</v>
      </c>
      <c r="W22" s="22">
        <v>463000</v>
      </c>
      <c r="X22" s="22">
        <v>578000</v>
      </c>
      <c r="Y22" s="24"/>
      <c r="Z22" s="22" t="s">
        <v>44</v>
      </c>
      <c r="AA22" s="22" t="s">
        <v>44</v>
      </c>
      <c r="AB22" s="22" t="s">
        <v>44</v>
      </c>
      <c r="AC22" s="22"/>
      <c r="AD22" s="22">
        <v>383000</v>
      </c>
      <c r="AE22" s="22">
        <v>743000</v>
      </c>
      <c r="AF22" s="22">
        <v>590000</v>
      </c>
      <c r="AG22" s="24"/>
      <c r="AH22" s="22">
        <v>389000</v>
      </c>
      <c r="AI22" s="22">
        <v>483000</v>
      </c>
      <c r="AJ22" s="22">
        <v>603000</v>
      </c>
      <c r="AK22" s="22"/>
      <c r="AL22" s="22">
        <v>387000</v>
      </c>
      <c r="AM22" s="22">
        <v>480000</v>
      </c>
      <c r="AN22" s="22">
        <v>600000</v>
      </c>
      <c r="AO22" s="24"/>
      <c r="AP22" s="22" t="s">
        <v>44</v>
      </c>
      <c r="AQ22" s="22" t="s">
        <v>44</v>
      </c>
      <c r="AR22" s="22" t="s">
        <v>44</v>
      </c>
      <c r="AS22" s="25"/>
      <c r="AT22" s="22">
        <v>392000</v>
      </c>
      <c r="AU22" s="22">
        <v>486000</v>
      </c>
      <c r="AV22" s="22">
        <v>607000</v>
      </c>
      <c r="AW22" s="25"/>
      <c r="AX22" s="22">
        <v>391000</v>
      </c>
      <c r="AY22" s="22">
        <v>484000</v>
      </c>
      <c r="AZ22" s="22">
        <v>604000</v>
      </c>
      <c r="BA22"/>
      <c r="BB22" s="22">
        <v>393000</v>
      </c>
      <c r="BC22" s="22">
        <v>485000</v>
      </c>
      <c r="BD22" s="22">
        <v>603000</v>
      </c>
      <c r="BE22" s="25"/>
      <c r="BF22" s="22">
        <v>393000</v>
      </c>
      <c r="BG22" s="22">
        <v>485000</v>
      </c>
      <c r="BH22" s="22">
        <v>603000</v>
      </c>
      <c r="BI22" s="25"/>
      <c r="BJ22" s="22">
        <v>393000</v>
      </c>
      <c r="BK22" s="22">
        <v>484000</v>
      </c>
      <c r="BL22" s="22">
        <v>601000</v>
      </c>
      <c r="BM22" s="25"/>
      <c r="BN22" s="22">
        <v>391000</v>
      </c>
      <c r="BO22" s="22">
        <v>482000</v>
      </c>
      <c r="BP22" s="22">
        <v>597000</v>
      </c>
      <c r="BQ22" s="25"/>
      <c r="BR22" s="22">
        <v>409000</v>
      </c>
      <c r="BS22" s="22">
        <v>505000</v>
      </c>
      <c r="BT22" s="22">
        <v>627000</v>
      </c>
      <c r="BU22" s="25"/>
      <c r="BV22" s="22">
        <v>411000</v>
      </c>
      <c r="BW22" s="22">
        <v>509000</v>
      </c>
      <c r="BX22" s="22">
        <v>633000</v>
      </c>
      <c r="BZ22" s="22">
        <v>422000</v>
      </c>
      <c r="CA22" s="22">
        <v>524000</v>
      </c>
      <c r="CB22" s="22">
        <v>653000</v>
      </c>
      <c r="CD22" s="22">
        <v>442000</v>
      </c>
      <c r="CE22" s="22">
        <v>547000</v>
      </c>
      <c r="CF22" s="22">
        <v>682000</v>
      </c>
      <c r="CH22" s="22">
        <v>442000</v>
      </c>
      <c r="CI22" s="22">
        <v>546000</v>
      </c>
      <c r="CJ22" s="22">
        <v>678000</v>
      </c>
      <c r="CL22" s="22">
        <v>440000</v>
      </c>
      <c r="CM22" s="22">
        <v>543000</v>
      </c>
      <c r="CN22" s="22">
        <v>673000</v>
      </c>
      <c r="CP22" s="22">
        <v>457000</v>
      </c>
      <c r="CQ22" s="22">
        <v>562000</v>
      </c>
      <c r="CR22" s="22">
        <v>695000</v>
      </c>
      <c r="CT22" s="22">
        <v>476000</v>
      </c>
      <c r="CU22" s="22">
        <v>583000</v>
      </c>
      <c r="CV22" s="22">
        <v>720000</v>
      </c>
      <c r="CX22" s="22">
        <v>524300</v>
      </c>
      <c r="CY22" s="22">
        <v>699100</v>
      </c>
      <c r="CZ22" s="22">
        <v>903000</v>
      </c>
      <c r="DB22" s="22">
        <v>526000</v>
      </c>
      <c r="DC22" s="22">
        <v>701000</v>
      </c>
      <c r="DD22" s="22">
        <v>906000</v>
      </c>
      <c r="DE22" s="28"/>
      <c r="DF22" s="22">
        <v>525000</v>
      </c>
      <c r="DG22" s="22">
        <f>MROUND(700200, 1000)</f>
        <v>700000</v>
      </c>
      <c r="DH22" s="22">
        <v>904000</v>
      </c>
    </row>
    <row r="23" spans="1:112" s="1" customFormat="1" ht="14.1" customHeight="1" x14ac:dyDescent="0.2">
      <c r="A23" s="15" t="s">
        <v>3</v>
      </c>
      <c r="B23" s="22">
        <v>423000</v>
      </c>
      <c r="C23" s="22">
        <v>530000</v>
      </c>
      <c r="D23" s="22">
        <v>659000</v>
      </c>
      <c r="E23" s="22"/>
      <c r="F23" s="22" t="s">
        <v>44</v>
      </c>
      <c r="G23" s="22" t="s">
        <v>44</v>
      </c>
      <c r="H23" s="22" t="s">
        <v>44</v>
      </c>
      <c r="I23" s="24"/>
      <c r="J23" s="22">
        <v>448000</v>
      </c>
      <c r="K23" s="22">
        <v>561000</v>
      </c>
      <c r="L23" s="22">
        <v>697000</v>
      </c>
      <c r="M23" s="22"/>
      <c r="N23" s="22">
        <v>455000</v>
      </c>
      <c r="O23" s="22">
        <v>570000</v>
      </c>
      <c r="P23" s="22">
        <v>708000</v>
      </c>
      <c r="Q23" s="24"/>
      <c r="R23" s="22">
        <v>466000</v>
      </c>
      <c r="S23" s="22">
        <v>584000</v>
      </c>
      <c r="T23" s="22">
        <v>726000</v>
      </c>
      <c r="U23" s="22"/>
      <c r="V23" s="22">
        <v>475000</v>
      </c>
      <c r="W23" s="22">
        <v>594000</v>
      </c>
      <c r="X23" s="22">
        <v>738000</v>
      </c>
      <c r="Y23" s="24"/>
      <c r="Z23" s="22" t="s">
        <v>44</v>
      </c>
      <c r="AA23" s="22" t="s">
        <v>44</v>
      </c>
      <c r="AB23" s="22" t="s">
        <v>44</v>
      </c>
      <c r="AC23" s="22"/>
      <c r="AD23" s="22">
        <v>476000</v>
      </c>
      <c r="AE23" s="22">
        <v>595000</v>
      </c>
      <c r="AF23" s="22">
        <v>739000</v>
      </c>
      <c r="AG23" s="24"/>
      <c r="AH23" s="22">
        <v>471000</v>
      </c>
      <c r="AI23" s="22">
        <v>590000</v>
      </c>
      <c r="AJ23" s="22">
        <v>732000</v>
      </c>
      <c r="AK23" s="22"/>
      <c r="AL23" s="22">
        <v>480000</v>
      </c>
      <c r="AM23" s="22">
        <v>601000</v>
      </c>
      <c r="AN23" s="22">
        <v>746000</v>
      </c>
      <c r="AO23" s="24"/>
      <c r="AP23" s="22" t="s">
        <v>44</v>
      </c>
      <c r="AQ23" s="22" t="s">
        <v>44</v>
      </c>
      <c r="AR23" s="22" t="s">
        <v>44</v>
      </c>
      <c r="AS23" s="25"/>
      <c r="AT23" s="22">
        <v>490000</v>
      </c>
      <c r="AU23" s="22">
        <v>614000</v>
      </c>
      <c r="AV23" s="22">
        <v>762000</v>
      </c>
      <c r="AW23" s="25"/>
      <c r="AX23" s="22">
        <v>492000</v>
      </c>
      <c r="AY23" s="22">
        <v>616000</v>
      </c>
      <c r="AZ23" s="22">
        <v>765000</v>
      </c>
      <c r="BA23"/>
      <c r="BB23" s="22">
        <v>494000</v>
      </c>
      <c r="BC23" s="22">
        <v>618000</v>
      </c>
      <c r="BD23" s="22">
        <v>767000</v>
      </c>
      <c r="BE23" s="25"/>
      <c r="BF23" s="22">
        <v>495000</v>
      </c>
      <c r="BG23" s="22">
        <v>619000</v>
      </c>
      <c r="BH23" s="22">
        <v>767000</v>
      </c>
      <c r="BI23" s="25"/>
      <c r="BJ23" s="22">
        <v>510000</v>
      </c>
      <c r="BK23" s="22">
        <v>637000</v>
      </c>
      <c r="BL23" s="22">
        <v>790000</v>
      </c>
      <c r="BM23" s="25"/>
      <c r="BN23" s="22">
        <v>515000</v>
      </c>
      <c r="BO23" s="22">
        <v>643000</v>
      </c>
      <c r="BP23" s="22">
        <v>797000</v>
      </c>
      <c r="BQ23" s="25"/>
      <c r="BR23" s="22">
        <v>510000</v>
      </c>
      <c r="BS23" s="22">
        <v>637000</v>
      </c>
      <c r="BT23" s="22">
        <v>790000</v>
      </c>
      <c r="BU23" s="25"/>
      <c r="BV23" s="22">
        <v>515000</v>
      </c>
      <c r="BW23" s="22">
        <v>644000</v>
      </c>
      <c r="BX23" s="22">
        <v>798000</v>
      </c>
      <c r="BZ23" s="22">
        <v>520000</v>
      </c>
      <c r="CA23" s="22">
        <v>650000</v>
      </c>
      <c r="CB23" s="22">
        <v>805000</v>
      </c>
      <c r="CD23" s="22">
        <v>527000</v>
      </c>
      <c r="CE23" s="22">
        <v>658000</v>
      </c>
      <c r="CF23" s="22">
        <v>816000</v>
      </c>
      <c r="CH23" s="22">
        <v>537000</v>
      </c>
      <c r="CI23" s="22">
        <v>671000</v>
      </c>
      <c r="CJ23" s="22">
        <v>832000</v>
      </c>
      <c r="CL23" s="22">
        <v>550000</v>
      </c>
      <c r="CM23" s="22">
        <v>687000</v>
      </c>
      <c r="CN23" s="22">
        <v>851000</v>
      </c>
      <c r="CP23" s="22">
        <v>574000</v>
      </c>
      <c r="CQ23" s="22">
        <v>718000</v>
      </c>
      <c r="CR23" s="22">
        <v>890000</v>
      </c>
      <c r="CT23" s="22" t="s">
        <v>176</v>
      </c>
      <c r="CU23" s="22" t="s">
        <v>177</v>
      </c>
      <c r="CV23" s="22">
        <v>910000</v>
      </c>
      <c r="CX23" s="22">
        <v>648800</v>
      </c>
      <c r="CY23" s="22">
        <v>865100</v>
      </c>
      <c r="CZ23" s="22">
        <v>1128600</v>
      </c>
      <c r="DB23" s="22">
        <v>673000</v>
      </c>
      <c r="DC23" s="22">
        <v>897000</v>
      </c>
      <c r="DD23" s="22">
        <v>1170000</v>
      </c>
      <c r="DE23" s="28"/>
      <c r="DF23" s="22">
        <v>675000</v>
      </c>
      <c r="DG23" s="22">
        <v>900000</v>
      </c>
      <c r="DH23" s="22">
        <v>1174000</v>
      </c>
    </row>
    <row r="24" spans="1:112" s="1" customFormat="1" ht="14.1" customHeight="1" x14ac:dyDescent="0.2">
      <c r="BA24"/>
      <c r="BO24" s="28"/>
    </row>
    <row r="25" spans="1:112" ht="14.1" customHeight="1" x14ac:dyDescent="0.2">
      <c r="A25" s="9"/>
    </row>
    <row r="26" spans="1:112" ht="13.5" customHeight="1" x14ac:dyDescent="0.2">
      <c r="A26" s="11" t="s">
        <v>4</v>
      </c>
    </row>
    <row r="27" spans="1:112" ht="4.5" customHeight="1" x14ac:dyDescent="0.2">
      <c r="A27" s="8"/>
    </row>
    <row r="28" spans="1:112" ht="14.1" customHeight="1" x14ac:dyDescent="0.2">
      <c r="A28" s="8" t="s">
        <v>31</v>
      </c>
      <c r="B28" s="8" t="s">
        <v>32</v>
      </c>
      <c r="F28" s="8"/>
      <c r="N28" s="8"/>
      <c r="V28" s="8"/>
      <c r="AD28" s="8"/>
    </row>
    <row r="29" spans="1:112" ht="14.1" customHeight="1" x14ac:dyDescent="0.2">
      <c r="A29" s="8" t="s">
        <v>122</v>
      </c>
      <c r="B29" s="8" t="s">
        <v>110</v>
      </c>
      <c r="CL29" s="27"/>
    </row>
    <row r="30" spans="1:112" ht="14.1" customHeight="1" x14ac:dyDescent="0.2">
      <c r="A30" s="8" t="s">
        <v>44</v>
      </c>
      <c r="B30" s="8" t="s">
        <v>119</v>
      </c>
      <c r="F30" s="8"/>
      <c r="N30" s="8"/>
      <c r="V30" s="8"/>
      <c r="AD30" s="8"/>
      <c r="CL30" s="27"/>
    </row>
    <row r="31" spans="1:112" ht="4.5" customHeight="1" x14ac:dyDescent="0.2">
      <c r="A31" s="8"/>
      <c r="CL31" s="27"/>
    </row>
    <row r="32" spans="1:112" ht="14.1" customHeight="1" x14ac:dyDescent="0.2">
      <c r="A32" s="8" t="s">
        <v>181</v>
      </c>
      <c r="CL32" s="27"/>
    </row>
    <row r="33" spans="1:92" ht="14.1" customHeight="1" x14ac:dyDescent="0.2">
      <c r="A33" s="8" t="s">
        <v>30</v>
      </c>
      <c r="BN33" s="27"/>
      <c r="BO33" s="27"/>
      <c r="BP33" s="27"/>
      <c r="BQ33" s="15"/>
      <c r="CL33" s="27"/>
      <c r="CM33" s="27"/>
      <c r="CN33" s="27"/>
    </row>
    <row r="34" spans="1:92" ht="14.1" customHeight="1" x14ac:dyDescent="0.2">
      <c r="A34" s="10" t="s">
        <v>117</v>
      </c>
      <c r="BN34" s="27"/>
      <c r="BO34" s="27"/>
      <c r="BP34" s="27"/>
      <c r="BQ34" s="15"/>
      <c r="CL34" s="27"/>
      <c r="CM34" s="27"/>
      <c r="CN34" s="27"/>
    </row>
    <row r="35" spans="1:92" ht="14.1" customHeight="1" x14ac:dyDescent="0.2">
      <c r="A35" s="8"/>
      <c r="BN35" s="27"/>
      <c r="BO35" s="27"/>
      <c r="BP35" s="27"/>
      <c r="BQ35" s="15"/>
      <c r="CL35" s="27"/>
      <c r="CM35" s="27"/>
      <c r="CN35" s="27"/>
    </row>
    <row r="36" spans="1:92" ht="14.1" customHeight="1" x14ac:dyDescent="0.2">
      <c r="A36" s="11" t="s">
        <v>111</v>
      </c>
      <c r="BN36" s="27"/>
      <c r="BO36" s="27"/>
      <c r="BP36" s="27"/>
      <c r="BQ36" s="15"/>
      <c r="CL36" s="27"/>
      <c r="CM36" s="27"/>
      <c r="CN36" s="27"/>
    </row>
    <row r="37" spans="1:92" ht="14.1" customHeight="1" x14ac:dyDescent="0.2">
      <c r="BN37" s="27"/>
      <c r="BO37" s="27"/>
      <c r="BP37" s="27"/>
      <c r="BQ37" s="15"/>
      <c r="CL37" s="27"/>
      <c r="CM37" s="27"/>
      <c r="CN37" s="27"/>
    </row>
    <row r="38" spans="1:92" ht="14.1" customHeight="1" x14ac:dyDescent="0.2">
      <c r="BN38" s="27"/>
      <c r="BO38" s="27"/>
      <c r="BP38" s="27"/>
      <c r="BQ38" s="15"/>
      <c r="CL38" s="27"/>
      <c r="CM38" s="27"/>
      <c r="CN38" s="27"/>
    </row>
    <row r="39" spans="1:92" ht="14.1" customHeight="1" x14ac:dyDescent="0.2">
      <c r="BN39" s="27"/>
      <c r="BO39" s="27"/>
      <c r="BP39" s="27"/>
      <c r="BQ39" s="15"/>
      <c r="CL39" s="27"/>
      <c r="CM39" s="27"/>
      <c r="CN39" s="27"/>
    </row>
    <row r="40" spans="1:92" ht="14.1" customHeight="1" x14ac:dyDescent="0.2">
      <c r="BN40" s="27"/>
      <c r="BO40" s="27"/>
      <c r="BP40" s="27"/>
      <c r="BQ40" s="15"/>
      <c r="CL40" s="27"/>
      <c r="CM40" s="27"/>
      <c r="CN40" s="27"/>
    </row>
    <row r="41" spans="1:92" ht="14.1" customHeight="1" x14ac:dyDescent="0.2">
      <c r="BN41" s="27"/>
      <c r="BO41" s="27"/>
      <c r="BP41" s="27"/>
      <c r="BQ41" s="15"/>
      <c r="CL41" s="27"/>
      <c r="CM41" s="27"/>
      <c r="CN41" s="27"/>
    </row>
    <row r="42" spans="1:92" ht="14.1" customHeight="1" x14ac:dyDescent="0.2">
      <c r="BN42" s="27"/>
      <c r="BO42" s="27"/>
      <c r="BP42" s="27"/>
      <c r="BQ42" s="15"/>
      <c r="CL42" s="27"/>
      <c r="CM42" s="27"/>
      <c r="CN42" s="27"/>
    </row>
    <row r="43" spans="1:92" ht="14.1" customHeight="1" x14ac:dyDescent="0.2">
      <c r="BN43" s="27"/>
      <c r="BO43" s="27"/>
      <c r="BP43" s="27"/>
      <c r="BQ43" s="15"/>
      <c r="CL43" s="27"/>
      <c r="CM43" s="27"/>
      <c r="CN43" s="27"/>
    </row>
    <row r="44" spans="1:92" ht="14.1" customHeight="1" x14ac:dyDescent="0.2">
      <c r="BN44" s="27"/>
      <c r="BO44" s="27"/>
      <c r="BP44" s="27"/>
      <c r="BQ44" s="15"/>
      <c r="CL44" s="27"/>
      <c r="CM44" s="27"/>
      <c r="CN44" s="27"/>
    </row>
    <row r="45" spans="1:92" ht="14.1" customHeight="1" x14ac:dyDescent="0.2">
      <c r="BN45" s="27"/>
      <c r="BO45" s="27"/>
      <c r="BP45" s="27"/>
      <c r="BQ45" s="15"/>
      <c r="CL45" s="27"/>
      <c r="CM45" s="27"/>
      <c r="CN45" s="27"/>
    </row>
    <row r="46" spans="1:92" ht="14.1" customHeight="1" x14ac:dyDescent="0.2">
      <c r="BN46" s="27"/>
      <c r="BO46" s="27"/>
      <c r="BP46" s="27"/>
      <c r="BQ46" s="15"/>
      <c r="CL46" s="27"/>
      <c r="CM46" s="27"/>
      <c r="CN46" s="27"/>
    </row>
    <row r="47" spans="1:92" ht="14.1" customHeight="1" x14ac:dyDescent="0.2">
      <c r="BN47" s="27"/>
      <c r="BO47" s="27"/>
      <c r="BP47" s="27"/>
      <c r="BQ47" s="15"/>
      <c r="CL47" s="27"/>
      <c r="CM47" s="27"/>
      <c r="CN47" s="27"/>
    </row>
    <row r="48" spans="1:92" ht="14.1" customHeight="1" x14ac:dyDescent="0.2">
      <c r="BN48" s="27"/>
      <c r="BO48" s="27"/>
      <c r="BP48" s="27"/>
      <c r="BQ48" s="15"/>
      <c r="CM48" s="27"/>
      <c r="CN48" s="27"/>
    </row>
    <row r="49" spans="66:92" ht="14.1" customHeight="1" x14ac:dyDescent="0.2">
      <c r="BN49" s="27"/>
      <c r="BO49" s="27"/>
      <c r="BP49" s="27"/>
      <c r="CM49" s="27"/>
      <c r="CN49" s="27"/>
    </row>
    <row r="50" spans="66:92" ht="14.1" customHeight="1" x14ac:dyDescent="0.2">
      <c r="BN50" s="27"/>
      <c r="BO50" s="27"/>
      <c r="BP50" s="27"/>
      <c r="CM50" s="27"/>
      <c r="CN50" s="27"/>
    </row>
    <row r="51" spans="66:92" ht="14.1" customHeight="1" x14ac:dyDescent="0.2">
      <c r="BN51" s="27"/>
      <c r="BO51" s="27"/>
      <c r="BP51" s="27"/>
      <c r="CM51" s="27"/>
      <c r="CN51" s="27"/>
    </row>
    <row r="52" spans="66:92" ht="14.1" customHeight="1" x14ac:dyDescent="0.2">
      <c r="BN52" s="27"/>
      <c r="BO52" s="27"/>
      <c r="BP52" s="27"/>
      <c r="CM52" s="27"/>
      <c r="CN52" s="27"/>
    </row>
    <row r="53" spans="66:92" ht="14.1" customHeight="1" x14ac:dyDescent="0.2">
      <c r="BN53" s="27"/>
      <c r="BO53" s="27"/>
      <c r="BP53" s="27"/>
    </row>
    <row r="54" spans="66:92" ht="14.1" customHeight="1" x14ac:dyDescent="0.2">
      <c r="BN54" s="27"/>
      <c r="BO54" s="27"/>
      <c r="BP54" s="27"/>
    </row>
    <row r="55" spans="66:92" ht="14.1" customHeight="1" x14ac:dyDescent="0.2"/>
    <row r="56" spans="66:92" ht="14.1" customHeight="1" x14ac:dyDescent="0.2"/>
    <row r="57" spans="66:92" ht="14.1" customHeight="1" x14ac:dyDescent="0.2"/>
    <row r="58" spans="66:92" ht="14.1" customHeight="1" x14ac:dyDescent="0.2"/>
    <row r="59" spans="66:92" ht="14.1" customHeight="1" x14ac:dyDescent="0.2"/>
    <row r="60" spans="66:92" ht="14.1" customHeight="1" x14ac:dyDescent="0.2"/>
    <row r="61" spans="66:92" ht="14.1" customHeight="1" x14ac:dyDescent="0.2"/>
    <row r="62" spans="66:92" ht="14.1" customHeight="1" x14ac:dyDescent="0.2"/>
    <row r="63" spans="66:92" ht="14.1" customHeight="1" x14ac:dyDescent="0.2"/>
    <row r="64" spans="66:92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  <row r="313" ht="14.1" customHeight="1" x14ac:dyDescent="0.2"/>
    <row r="314" ht="14.1" customHeight="1" x14ac:dyDescent="0.2"/>
    <row r="315" ht="14.1" customHeight="1" x14ac:dyDescent="0.2"/>
    <row r="316" ht="14.1" customHeight="1" x14ac:dyDescent="0.2"/>
    <row r="317" ht="14.1" customHeight="1" x14ac:dyDescent="0.2"/>
    <row r="318" ht="14.1" customHeight="1" x14ac:dyDescent="0.2"/>
    <row r="319" ht="14.1" customHeight="1" x14ac:dyDescent="0.2"/>
    <row r="320" ht="14.1" customHeight="1" x14ac:dyDescent="0.2"/>
    <row r="321" ht="14.1" customHeight="1" x14ac:dyDescent="0.2"/>
    <row r="322" ht="14.1" customHeight="1" x14ac:dyDescent="0.2"/>
    <row r="323" ht="14.1" customHeight="1" x14ac:dyDescent="0.2"/>
    <row r="324" ht="14.1" customHeight="1" x14ac:dyDescent="0.2"/>
    <row r="325" ht="14.1" customHeight="1" x14ac:dyDescent="0.2"/>
    <row r="326" ht="14.1" customHeight="1" x14ac:dyDescent="0.2"/>
    <row r="327" ht="14.1" customHeight="1" x14ac:dyDescent="0.2"/>
    <row r="328" ht="14.1" customHeight="1" x14ac:dyDescent="0.2"/>
    <row r="329" ht="14.1" customHeight="1" x14ac:dyDescent="0.2"/>
    <row r="330" ht="14.1" customHeight="1" x14ac:dyDescent="0.2"/>
    <row r="331" ht="14.1" customHeight="1" x14ac:dyDescent="0.2"/>
    <row r="332" ht="14.1" customHeight="1" x14ac:dyDescent="0.2"/>
    <row r="333" ht="14.1" customHeight="1" x14ac:dyDescent="0.2"/>
    <row r="334" ht="14.1" customHeight="1" x14ac:dyDescent="0.2"/>
    <row r="335" ht="14.1" customHeight="1" x14ac:dyDescent="0.2"/>
    <row r="336" ht="14.1" customHeight="1" x14ac:dyDescent="0.2"/>
    <row r="337" ht="14.1" customHeight="1" x14ac:dyDescent="0.2"/>
    <row r="338" ht="14.1" customHeight="1" x14ac:dyDescent="0.2"/>
    <row r="339" ht="14.1" customHeight="1" x14ac:dyDescent="0.2"/>
    <row r="340" ht="14.1" customHeight="1" x14ac:dyDescent="0.2"/>
    <row r="341" ht="14.1" customHeight="1" x14ac:dyDescent="0.2"/>
    <row r="342" ht="14.1" customHeight="1" x14ac:dyDescent="0.2"/>
    <row r="343" ht="14.1" customHeight="1" x14ac:dyDescent="0.2"/>
    <row r="344" ht="14.1" customHeight="1" x14ac:dyDescent="0.2"/>
    <row r="345" ht="14.1" customHeight="1" x14ac:dyDescent="0.2"/>
    <row r="346" ht="14.1" customHeight="1" x14ac:dyDescent="0.2"/>
    <row r="347" ht="14.1" customHeight="1" x14ac:dyDescent="0.2"/>
    <row r="348" ht="14.1" customHeight="1" x14ac:dyDescent="0.2"/>
    <row r="349" ht="14.1" customHeight="1" x14ac:dyDescent="0.2"/>
    <row r="350" ht="14.1" customHeight="1" x14ac:dyDescent="0.2"/>
    <row r="351" ht="14.1" customHeight="1" x14ac:dyDescent="0.2"/>
    <row r="352" ht="14.1" customHeight="1" x14ac:dyDescent="0.2"/>
    <row r="353" ht="14.1" customHeight="1" x14ac:dyDescent="0.2"/>
    <row r="354" ht="14.1" customHeight="1" x14ac:dyDescent="0.2"/>
    <row r="355" ht="14.1" customHeight="1" x14ac:dyDescent="0.2"/>
    <row r="356" ht="14.1" customHeight="1" x14ac:dyDescent="0.2"/>
    <row r="357" ht="14.1" customHeight="1" x14ac:dyDescent="0.2"/>
    <row r="358" ht="14.1" customHeight="1" x14ac:dyDescent="0.2"/>
    <row r="359" ht="14.1" customHeight="1" x14ac:dyDescent="0.2"/>
    <row r="360" ht="14.1" customHeight="1" x14ac:dyDescent="0.2"/>
    <row r="361" ht="14.1" customHeight="1" x14ac:dyDescent="0.2"/>
    <row r="362" ht="14.1" customHeight="1" x14ac:dyDescent="0.2"/>
    <row r="363" ht="14.1" customHeight="1" x14ac:dyDescent="0.2"/>
    <row r="364" ht="14.1" customHeight="1" x14ac:dyDescent="0.2"/>
    <row r="365" ht="14.1" customHeight="1" x14ac:dyDescent="0.2"/>
    <row r="366" ht="14.1" customHeight="1" x14ac:dyDescent="0.2"/>
    <row r="367" ht="14.1" customHeight="1" x14ac:dyDescent="0.2"/>
    <row r="368" ht="14.1" customHeight="1" x14ac:dyDescent="0.2"/>
    <row r="369" ht="14.1" customHeight="1" x14ac:dyDescent="0.2"/>
    <row r="370" ht="14.1" customHeight="1" x14ac:dyDescent="0.2"/>
    <row r="371" ht="14.1" customHeight="1" x14ac:dyDescent="0.2"/>
    <row r="372" ht="14.1" customHeight="1" x14ac:dyDescent="0.2"/>
    <row r="373" ht="14.1" customHeight="1" x14ac:dyDescent="0.2"/>
    <row r="374" ht="14.1" customHeight="1" x14ac:dyDescent="0.2"/>
    <row r="375" ht="14.1" customHeight="1" x14ac:dyDescent="0.2"/>
    <row r="376" ht="14.1" customHeight="1" x14ac:dyDescent="0.2"/>
    <row r="377" ht="14.1" customHeight="1" x14ac:dyDescent="0.2"/>
    <row r="378" ht="14.1" customHeight="1" x14ac:dyDescent="0.2"/>
    <row r="379" ht="14.1" customHeight="1" x14ac:dyDescent="0.2"/>
    <row r="380" ht="14.1" customHeight="1" x14ac:dyDescent="0.2"/>
    <row r="381" ht="14.1" customHeight="1" x14ac:dyDescent="0.2"/>
    <row r="382" ht="14.1" customHeight="1" x14ac:dyDescent="0.2"/>
    <row r="383" ht="14.1" customHeight="1" x14ac:dyDescent="0.2"/>
    <row r="384" ht="14.1" customHeight="1" x14ac:dyDescent="0.2"/>
    <row r="385" ht="14.1" customHeight="1" x14ac:dyDescent="0.2"/>
    <row r="386" ht="14.1" customHeight="1" x14ac:dyDescent="0.2"/>
    <row r="387" ht="14.1" customHeight="1" x14ac:dyDescent="0.2"/>
    <row r="388" ht="14.1" customHeight="1" x14ac:dyDescent="0.2"/>
    <row r="389" ht="14.1" customHeight="1" x14ac:dyDescent="0.2"/>
    <row r="390" ht="14.1" customHeight="1" x14ac:dyDescent="0.2"/>
    <row r="391" ht="14.1" customHeight="1" x14ac:dyDescent="0.2"/>
    <row r="392" ht="14.1" customHeight="1" x14ac:dyDescent="0.2"/>
    <row r="393" ht="14.1" customHeight="1" x14ac:dyDescent="0.2"/>
    <row r="394" ht="14.1" customHeight="1" x14ac:dyDescent="0.2"/>
    <row r="395" ht="14.1" customHeight="1" x14ac:dyDescent="0.2"/>
    <row r="396" ht="14.1" customHeight="1" x14ac:dyDescent="0.2"/>
    <row r="397" ht="14.1" customHeight="1" x14ac:dyDescent="0.2"/>
    <row r="398" ht="14.1" customHeight="1" x14ac:dyDescent="0.2"/>
    <row r="399" ht="14.1" customHeight="1" x14ac:dyDescent="0.2"/>
    <row r="400" ht="14.1" customHeight="1" x14ac:dyDescent="0.2"/>
    <row r="401" ht="14.1" customHeight="1" x14ac:dyDescent="0.2"/>
    <row r="402" ht="14.1" customHeight="1" x14ac:dyDescent="0.2"/>
    <row r="403" ht="14.1" customHeight="1" x14ac:dyDescent="0.2"/>
    <row r="404" ht="14.1" customHeight="1" x14ac:dyDescent="0.2"/>
    <row r="405" ht="14.1" customHeight="1" x14ac:dyDescent="0.2"/>
    <row r="406" ht="14.1" customHeight="1" x14ac:dyDescent="0.2"/>
    <row r="407" ht="14.1" customHeight="1" x14ac:dyDescent="0.2"/>
    <row r="408" ht="14.1" customHeight="1" x14ac:dyDescent="0.2"/>
    <row r="409" ht="14.1" customHeight="1" x14ac:dyDescent="0.2"/>
    <row r="410" ht="14.1" customHeight="1" x14ac:dyDescent="0.2"/>
    <row r="411" ht="14.1" customHeight="1" x14ac:dyDescent="0.2"/>
    <row r="412" ht="14.1" customHeight="1" x14ac:dyDescent="0.2"/>
    <row r="413" ht="14.1" customHeight="1" x14ac:dyDescent="0.2"/>
    <row r="414" ht="14.1" customHeight="1" x14ac:dyDescent="0.2"/>
    <row r="415" ht="14.1" customHeight="1" x14ac:dyDescent="0.2"/>
    <row r="416" ht="14.1" customHeight="1" x14ac:dyDescent="0.2"/>
    <row r="417" ht="14.1" customHeight="1" x14ac:dyDescent="0.2"/>
    <row r="418" ht="14.1" customHeight="1" x14ac:dyDescent="0.2"/>
    <row r="419" ht="14.1" customHeight="1" x14ac:dyDescent="0.2"/>
    <row r="420" ht="14.1" customHeight="1" x14ac:dyDescent="0.2"/>
    <row r="421" ht="14.1" customHeight="1" x14ac:dyDescent="0.2"/>
    <row r="422" ht="14.1" customHeight="1" x14ac:dyDescent="0.2"/>
    <row r="423" ht="14.1" customHeight="1" x14ac:dyDescent="0.2"/>
    <row r="424" ht="14.1" customHeight="1" x14ac:dyDescent="0.2"/>
    <row r="425" ht="14.1" customHeight="1" x14ac:dyDescent="0.2"/>
    <row r="426" ht="14.1" customHeight="1" x14ac:dyDescent="0.2"/>
    <row r="427" ht="14.1" customHeight="1" x14ac:dyDescent="0.2"/>
    <row r="428" ht="14.1" customHeight="1" x14ac:dyDescent="0.2"/>
    <row r="429" ht="14.1" customHeight="1" x14ac:dyDescent="0.2"/>
    <row r="430" ht="14.1" customHeight="1" x14ac:dyDescent="0.2"/>
    <row r="431" ht="14.1" customHeight="1" x14ac:dyDescent="0.2"/>
    <row r="432" ht="14.1" customHeight="1" x14ac:dyDescent="0.2"/>
    <row r="433" ht="14.1" customHeight="1" x14ac:dyDescent="0.2"/>
    <row r="434" ht="14.1" customHeight="1" x14ac:dyDescent="0.2"/>
    <row r="435" ht="14.1" customHeight="1" x14ac:dyDescent="0.2"/>
    <row r="436" ht="14.1" customHeight="1" x14ac:dyDescent="0.2"/>
    <row r="437" ht="14.1" customHeight="1" x14ac:dyDescent="0.2"/>
    <row r="438" ht="14.1" customHeight="1" x14ac:dyDescent="0.2"/>
    <row r="439" ht="14.1" customHeight="1" x14ac:dyDescent="0.2"/>
    <row r="440" ht="14.1" customHeight="1" x14ac:dyDescent="0.2"/>
    <row r="441" ht="14.1" customHeight="1" x14ac:dyDescent="0.2"/>
    <row r="442" ht="14.1" customHeight="1" x14ac:dyDescent="0.2"/>
    <row r="443" ht="14.1" customHeight="1" x14ac:dyDescent="0.2"/>
    <row r="444" ht="14.1" customHeight="1" x14ac:dyDescent="0.2"/>
    <row r="445" ht="14.1" customHeight="1" x14ac:dyDescent="0.2"/>
    <row r="446" ht="14.1" customHeight="1" x14ac:dyDescent="0.2"/>
    <row r="447" ht="14.1" customHeight="1" x14ac:dyDescent="0.2"/>
    <row r="448" ht="14.1" customHeight="1" x14ac:dyDescent="0.2"/>
    <row r="449" ht="14.1" customHeight="1" x14ac:dyDescent="0.2"/>
    <row r="450" ht="14.1" customHeight="1" x14ac:dyDescent="0.2"/>
    <row r="451" ht="14.1" customHeight="1" x14ac:dyDescent="0.2"/>
    <row r="452" ht="14.1" customHeight="1" x14ac:dyDescent="0.2"/>
    <row r="453" ht="14.1" customHeight="1" x14ac:dyDescent="0.2"/>
    <row r="454" ht="14.1" customHeight="1" x14ac:dyDescent="0.2"/>
    <row r="455" ht="14.1" customHeight="1" x14ac:dyDescent="0.2"/>
    <row r="456" ht="14.1" customHeight="1" x14ac:dyDescent="0.2"/>
    <row r="457" ht="14.1" customHeight="1" x14ac:dyDescent="0.2"/>
    <row r="458" ht="14.1" customHeight="1" x14ac:dyDescent="0.2"/>
    <row r="459" ht="14.1" customHeight="1" x14ac:dyDescent="0.2"/>
    <row r="460" ht="14.1" customHeight="1" x14ac:dyDescent="0.2"/>
    <row r="461" ht="14.1" customHeight="1" x14ac:dyDescent="0.2"/>
    <row r="462" ht="14.1" customHeight="1" x14ac:dyDescent="0.2"/>
    <row r="463" ht="14.1" customHeight="1" x14ac:dyDescent="0.2"/>
    <row r="464" ht="14.1" customHeight="1" x14ac:dyDescent="0.2"/>
    <row r="465" ht="14.1" customHeight="1" x14ac:dyDescent="0.2"/>
    <row r="466" ht="14.1" customHeight="1" x14ac:dyDescent="0.2"/>
    <row r="467" ht="14.1" customHeight="1" x14ac:dyDescent="0.2"/>
    <row r="468" ht="14.1" customHeight="1" x14ac:dyDescent="0.2"/>
    <row r="469" ht="14.1" customHeight="1" x14ac:dyDescent="0.2"/>
    <row r="470" ht="14.1" customHeight="1" x14ac:dyDescent="0.2"/>
    <row r="471" ht="14.1" customHeight="1" x14ac:dyDescent="0.2"/>
    <row r="472" ht="14.1" customHeight="1" x14ac:dyDescent="0.2"/>
    <row r="473" ht="14.1" customHeight="1" x14ac:dyDescent="0.2"/>
    <row r="474" ht="14.1" customHeight="1" x14ac:dyDescent="0.2"/>
    <row r="475" ht="14.1" customHeight="1" x14ac:dyDescent="0.2"/>
    <row r="476" ht="14.1" customHeight="1" x14ac:dyDescent="0.2"/>
    <row r="477" ht="14.1" customHeight="1" x14ac:dyDescent="0.2"/>
    <row r="478" ht="14.1" customHeight="1" x14ac:dyDescent="0.2"/>
    <row r="479" ht="14.1" customHeight="1" x14ac:dyDescent="0.2"/>
    <row r="480" ht="14.1" customHeight="1" x14ac:dyDescent="0.2"/>
    <row r="481" ht="14.1" customHeight="1" x14ac:dyDescent="0.2"/>
    <row r="482" ht="14.1" customHeight="1" x14ac:dyDescent="0.2"/>
    <row r="483" ht="14.1" customHeight="1" x14ac:dyDescent="0.2"/>
    <row r="484" ht="14.1" customHeight="1" x14ac:dyDescent="0.2"/>
    <row r="485" ht="14.1" customHeight="1" x14ac:dyDescent="0.2"/>
    <row r="486" ht="14.1" customHeight="1" x14ac:dyDescent="0.2"/>
    <row r="487" ht="14.1" customHeight="1" x14ac:dyDescent="0.2"/>
    <row r="488" ht="14.1" customHeight="1" x14ac:dyDescent="0.2"/>
    <row r="489" ht="14.1" customHeight="1" x14ac:dyDescent="0.2"/>
    <row r="490" ht="14.1" customHeight="1" x14ac:dyDescent="0.2"/>
    <row r="491" ht="14.1" customHeight="1" x14ac:dyDescent="0.2"/>
    <row r="492" ht="14.1" customHeight="1" x14ac:dyDescent="0.2"/>
    <row r="493" ht="14.1" customHeight="1" x14ac:dyDescent="0.2"/>
    <row r="494" ht="14.1" customHeight="1" x14ac:dyDescent="0.2"/>
    <row r="495" ht="14.1" customHeight="1" x14ac:dyDescent="0.2"/>
    <row r="496" ht="14.1" customHeight="1" x14ac:dyDescent="0.2"/>
    <row r="497" ht="14.1" customHeight="1" x14ac:dyDescent="0.2"/>
    <row r="498" ht="14.1" customHeight="1" x14ac:dyDescent="0.2"/>
    <row r="499" ht="14.1" customHeight="1" x14ac:dyDescent="0.2"/>
    <row r="500" ht="14.1" customHeight="1" x14ac:dyDescent="0.2"/>
    <row r="501" ht="14.1" customHeight="1" x14ac:dyDescent="0.2"/>
    <row r="502" ht="14.1" customHeight="1" x14ac:dyDescent="0.2"/>
    <row r="503" ht="14.1" customHeight="1" x14ac:dyDescent="0.2"/>
    <row r="504" ht="14.1" customHeight="1" x14ac:dyDescent="0.2"/>
    <row r="505" ht="14.1" customHeight="1" x14ac:dyDescent="0.2"/>
    <row r="506" ht="14.1" customHeight="1" x14ac:dyDescent="0.2"/>
    <row r="507" ht="14.1" customHeight="1" x14ac:dyDescent="0.2"/>
    <row r="508" ht="14.1" customHeight="1" x14ac:dyDescent="0.2"/>
    <row r="509" ht="14.1" customHeight="1" x14ac:dyDescent="0.2"/>
    <row r="510" ht="14.1" customHeight="1" x14ac:dyDescent="0.2"/>
    <row r="511" ht="14.1" customHeight="1" x14ac:dyDescent="0.2"/>
    <row r="512" ht="14.1" customHeight="1" x14ac:dyDescent="0.2"/>
    <row r="513" ht="14.1" customHeight="1" x14ac:dyDescent="0.2"/>
    <row r="514" ht="14.1" customHeight="1" x14ac:dyDescent="0.2"/>
    <row r="515" ht="14.1" customHeight="1" x14ac:dyDescent="0.2"/>
    <row r="516" ht="14.1" customHeight="1" x14ac:dyDescent="0.2"/>
    <row r="517" ht="14.1" customHeight="1" x14ac:dyDescent="0.2"/>
    <row r="518" ht="14.1" customHeight="1" x14ac:dyDescent="0.2"/>
    <row r="519" ht="14.1" customHeight="1" x14ac:dyDescent="0.2"/>
    <row r="520" ht="14.1" customHeight="1" x14ac:dyDescent="0.2"/>
    <row r="521" ht="14.1" customHeight="1" x14ac:dyDescent="0.2"/>
    <row r="522" ht="14.1" customHeight="1" x14ac:dyDescent="0.2"/>
    <row r="523" ht="14.1" customHeight="1" x14ac:dyDescent="0.2"/>
    <row r="524" ht="14.1" customHeight="1" x14ac:dyDescent="0.2"/>
    <row r="525" ht="14.1" customHeight="1" x14ac:dyDescent="0.2"/>
    <row r="526" ht="14.1" customHeight="1" x14ac:dyDescent="0.2"/>
    <row r="527" ht="14.1" customHeight="1" x14ac:dyDescent="0.2"/>
    <row r="528" ht="14.1" customHeight="1" x14ac:dyDescent="0.2"/>
    <row r="529" ht="14.1" customHeight="1" x14ac:dyDescent="0.2"/>
    <row r="530" ht="14.1" customHeight="1" x14ac:dyDescent="0.2"/>
    <row r="531" ht="14.1" customHeight="1" x14ac:dyDescent="0.2"/>
    <row r="532" ht="14.1" customHeight="1" x14ac:dyDescent="0.2"/>
    <row r="533" ht="14.1" customHeight="1" x14ac:dyDescent="0.2"/>
    <row r="534" ht="14.1" customHeight="1" x14ac:dyDescent="0.2"/>
    <row r="535" ht="14.1" customHeight="1" x14ac:dyDescent="0.2"/>
    <row r="536" ht="14.1" customHeight="1" x14ac:dyDescent="0.2"/>
    <row r="537" ht="14.1" customHeight="1" x14ac:dyDescent="0.2"/>
    <row r="538" ht="14.1" customHeight="1" x14ac:dyDescent="0.2"/>
    <row r="539" ht="14.1" customHeight="1" x14ac:dyDescent="0.2"/>
    <row r="540" ht="14.1" customHeight="1" x14ac:dyDescent="0.2"/>
    <row r="541" ht="14.1" customHeight="1" x14ac:dyDescent="0.2"/>
    <row r="542" ht="14.1" customHeight="1" x14ac:dyDescent="0.2"/>
    <row r="543" ht="14.1" customHeight="1" x14ac:dyDescent="0.2"/>
    <row r="544" ht="14.1" customHeight="1" x14ac:dyDescent="0.2"/>
    <row r="545" ht="14.1" customHeight="1" x14ac:dyDescent="0.2"/>
    <row r="546" ht="14.1" customHeight="1" x14ac:dyDescent="0.2"/>
    <row r="547" ht="14.1" customHeight="1" x14ac:dyDescent="0.2"/>
    <row r="548" ht="14.1" customHeight="1" x14ac:dyDescent="0.2"/>
    <row r="549" ht="14.1" customHeight="1" x14ac:dyDescent="0.2"/>
    <row r="550" ht="14.1" customHeight="1" x14ac:dyDescent="0.2"/>
    <row r="551" ht="14.1" customHeight="1" x14ac:dyDescent="0.2"/>
    <row r="552" ht="14.1" customHeight="1" x14ac:dyDescent="0.2"/>
    <row r="553" ht="14.1" customHeight="1" x14ac:dyDescent="0.2"/>
    <row r="554" ht="14.1" customHeight="1" x14ac:dyDescent="0.2"/>
    <row r="555" ht="14.1" customHeight="1" x14ac:dyDescent="0.2"/>
    <row r="556" ht="14.1" customHeight="1" x14ac:dyDescent="0.2"/>
    <row r="557" ht="14.1" customHeight="1" x14ac:dyDescent="0.2"/>
    <row r="558" ht="14.1" customHeight="1" x14ac:dyDescent="0.2"/>
    <row r="559" ht="14.1" customHeight="1" x14ac:dyDescent="0.2"/>
    <row r="560" ht="14.1" customHeight="1" x14ac:dyDescent="0.2"/>
    <row r="561" ht="14.1" customHeight="1" x14ac:dyDescent="0.2"/>
    <row r="562" ht="14.1" customHeight="1" x14ac:dyDescent="0.2"/>
    <row r="563" ht="14.1" customHeight="1" x14ac:dyDescent="0.2"/>
    <row r="564" ht="14.1" customHeight="1" x14ac:dyDescent="0.2"/>
    <row r="565" ht="14.1" customHeight="1" x14ac:dyDescent="0.2"/>
    <row r="566" ht="14.1" customHeight="1" x14ac:dyDescent="0.2"/>
    <row r="567" ht="14.1" customHeight="1" x14ac:dyDescent="0.2"/>
    <row r="568" ht="14.1" customHeight="1" x14ac:dyDescent="0.2"/>
    <row r="569" ht="14.1" customHeight="1" x14ac:dyDescent="0.2"/>
    <row r="570" ht="14.1" customHeight="1" x14ac:dyDescent="0.2"/>
    <row r="571" ht="14.1" customHeight="1" x14ac:dyDescent="0.2"/>
    <row r="572" ht="14.1" customHeight="1" x14ac:dyDescent="0.2"/>
    <row r="573" ht="14.1" customHeight="1" x14ac:dyDescent="0.2"/>
    <row r="574" ht="14.1" customHeight="1" x14ac:dyDescent="0.2"/>
    <row r="575" ht="14.1" customHeight="1" x14ac:dyDescent="0.2"/>
    <row r="576" ht="14.1" customHeight="1" x14ac:dyDescent="0.2"/>
    <row r="577" ht="14.1" customHeight="1" x14ac:dyDescent="0.2"/>
    <row r="578" ht="14.1" customHeight="1" x14ac:dyDescent="0.2"/>
    <row r="579" ht="14.1" customHeight="1" x14ac:dyDescent="0.2"/>
    <row r="580" ht="14.1" customHeight="1" x14ac:dyDescent="0.2"/>
    <row r="581" ht="14.1" customHeight="1" x14ac:dyDescent="0.2"/>
    <row r="582" ht="14.1" customHeight="1" x14ac:dyDescent="0.2"/>
    <row r="583" ht="14.1" customHeight="1" x14ac:dyDescent="0.2"/>
    <row r="584" ht="14.1" customHeight="1" x14ac:dyDescent="0.2"/>
    <row r="585" ht="14.1" customHeight="1" x14ac:dyDescent="0.2"/>
    <row r="586" ht="14.1" customHeight="1" x14ac:dyDescent="0.2"/>
    <row r="587" ht="14.1" customHeight="1" x14ac:dyDescent="0.2"/>
    <row r="588" ht="14.1" customHeight="1" x14ac:dyDescent="0.2"/>
    <row r="589" ht="14.1" customHeight="1" x14ac:dyDescent="0.2"/>
    <row r="590" ht="14.1" customHeight="1" x14ac:dyDescent="0.2"/>
    <row r="591" ht="14.1" customHeight="1" x14ac:dyDescent="0.2"/>
    <row r="592" ht="14.1" customHeight="1" x14ac:dyDescent="0.2"/>
    <row r="593" ht="14.1" customHeight="1" x14ac:dyDescent="0.2"/>
    <row r="594" ht="14.1" customHeight="1" x14ac:dyDescent="0.2"/>
    <row r="595" ht="14.1" customHeight="1" x14ac:dyDescent="0.2"/>
    <row r="596" ht="14.1" customHeight="1" x14ac:dyDescent="0.2"/>
    <row r="597" ht="14.1" customHeight="1" x14ac:dyDescent="0.2"/>
    <row r="598" ht="14.1" customHeight="1" x14ac:dyDescent="0.2"/>
    <row r="599" ht="14.1" customHeight="1" x14ac:dyDescent="0.2"/>
    <row r="600" ht="14.1" customHeight="1" x14ac:dyDescent="0.2"/>
    <row r="601" ht="14.1" customHeight="1" x14ac:dyDescent="0.2"/>
    <row r="602" ht="14.1" customHeight="1" x14ac:dyDescent="0.2"/>
    <row r="603" ht="14.1" customHeight="1" x14ac:dyDescent="0.2"/>
    <row r="604" ht="14.1" customHeight="1" x14ac:dyDescent="0.2"/>
    <row r="605" ht="14.1" customHeight="1" x14ac:dyDescent="0.2"/>
    <row r="606" ht="14.1" customHeight="1" x14ac:dyDescent="0.2"/>
    <row r="607" ht="14.1" customHeight="1" x14ac:dyDescent="0.2"/>
    <row r="608" ht="14.1" customHeight="1" x14ac:dyDescent="0.2"/>
    <row r="609" ht="14.1" customHeight="1" x14ac:dyDescent="0.2"/>
    <row r="610" ht="14.1" customHeight="1" x14ac:dyDescent="0.2"/>
    <row r="611" ht="14.1" customHeight="1" x14ac:dyDescent="0.2"/>
    <row r="612" ht="14.1" customHeight="1" x14ac:dyDescent="0.2"/>
    <row r="613" ht="14.1" customHeight="1" x14ac:dyDescent="0.2"/>
    <row r="614" ht="14.1" customHeight="1" x14ac:dyDescent="0.2"/>
    <row r="615" ht="14.1" customHeight="1" x14ac:dyDescent="0.2"/>
    <row r="616" ht="14.1" customHeight="1" x14ac:dyDescent="0.2"/>
    <row r="617" ht="14.1" customHeight="1" x14ac:dyDescent="0.2"/>
    <row r="618" ht="14.1" customHeight="1" x14ac:dyDescent="0.2"/>
    <row r="619" ht="14.1" customHeight="1" x14ac:dyDescent="0.2"/>
    <row r="620" ht="14.1" customHeight="1" x14ac:dyDescent="0.2"/>
    <row r="621" ht="14.1" customHeight="1" x14ac:dyDescent="0.2"/>
    <row r="622" ht="14.1" customHeight="1" x14ac:dyDescent="0.2"/>
    <row r="623" ht="14.1" customHeight="1" x14ac:dyDescent="0.2"/>
    <row r="624" ht="14.1" customHeight="1" x14ac:dyDescent="0.2"/>
    <row r="625" ht="14.1" customHeight="1" x14ac:dyDescent="0.2"/>
    <row r="626" ht="14.1" customHeight="1" x14ac:dyDescent="0.2"/>
    <row r="627" ht="14.1" customHeight="1" x14ac:dyDescent="0.2"/>
    <row r="628" ht="14.1" customHeight="1" x14ac:dyDescent="0.2"/>
    <row r="629" ht="14.1" customHeight="1" x14ac:dyDescent="0.2"/>
    <row r="630" ht="14.1" customHeight="1" x14ac:dyDescent="0.2"/>
    <row r="631" ht="14.1" customHeight="1" x14ac:dyDescent="0.2"/>
    <row r="632" ht="14.1" customHeight="1" x14ac:dyDescent="0.2"/>
    <row r="633" ht="14.1" customHeight="1" x14ac:dyDescent="0.2"/>
    <row r="634" ht="14.1" customHeight="1" x14ac:dyDescent="0.2"/>
    <row r="635" ht="14.1" customHeight="1" x14ac:dyDescent="0.2"/>
    <row r="636" ht="14.1" customHeight="1" x14ac:dyDescent="0.2"/>
    <row r="637" ht="14.1" customHeight="1" x14ac:dyDescent="0.2"/>
    <row r="638" ht="14.1" customHeight="1" x14ac:dyDescent="0.2"/>
    <row r="639" ht="14.1" customHeight="1" x14ac:dyDescent="0.2"/>
    <row r="640" ht="14.1" customHeight="1" x14ac:dyDescent="0.2"/>
    <row r="641" ht="14.1" customHeight="1" x14ac:dyDescent="0.2"/>
    <row r="642" ht="14.1" customHeight="1" x14ac:dyDescent="0.2"/>
    <row r="643" ht="14.1" customHeight="1" x14ac:dyDescent="0.2"/>
    <row r="644" ht="14.1" customHeight="1" x14ac:dyDescent="0.2"/>
    <row r="645" ht="14.1" customHeight="1" x14ac:dyDescent="0.2"/>
    <row r="646" ht="14.1" customHeight="1" x14ac:dyDescent="0.2"/>
    <row r="647" ht="14.1" customHeight="1" x14ac:dyDescent="0.2"/>
    <row r="648" ht="14.1" customHeight="1" x14ac:dyDescent="0.2"/>
    <row r="649" ht="14.1" customHeight="1" x14ac:dyDescent="0.2"/>
    <row r="650" ht="14.1" customHeight="1" x14ac:dyDescent="0.2"/>
    <row r="651" ht="14.1" customHeight="1" x14ac:dyDescent="0.2"/>
    <row r="652" ht="14.1" customHeight="1" x14ac:dyDescent="0.2"/>
    <row r="653" ht="14.1" customHeight="1" x14ac:dyDescent="0.2"/>
    <row r="654" ht="14.1" customHeight="1" x14ac:dyDescent="0.2"/>
    <row r="655" ht="14.1" customHeight="1" x14ac:dyDescent="0.2"/>
    <row r="656" ht="14.1" customHeight="1" x14ac:dyDescent="0.2"/>
    <row r="657" ht="14.1" customHeight="1" x14ac:dyDescent="0.2"/>
    <row r="658" ht="14.1" customHeight="1" x14ac:dyDescent="0.2"/>
    <row r="659" ht="14.1" customHeight="1" x14ac:dyDescent="0.2"/>
    <row r="660" ht="14.1" customHeight="1" x14ac:dyDescent="0.2"/>
    <row r="661" ht="14.1" customHeight="1" x14ac:dyDescent="0.2"/>
    <row r="662" ht="14.1" customHeight="1" x14ac:dyDescent="0.2"/>
    <row r="663" ht="14.1" customHeight="1" x14ac:dyDescent="0.2"/>
    <row r="664" ht="14.1" customHeight="1" x14ac:dyDescent="0.2"/>
    <row r="665" ht="14.1" customHeight="1" x14ac:dyDescent="0.2"/>
    <row r="666" ht="14.1" customHeight="1" x14ac:dyDescent="0.2"/>
    <row r="667" ht="14.1" customHeight="1" x14ac:dyDescent="0.2"/>
    <row r="668" ht="14.1" customHeight="1" x14ac:dyDescent="0.2"/>
    <row r="669" ht="14.1" customHeight="1" x14ac:dyDescent="0.2"/>
    <row r="670" ht="14.1" customHeight="1" x14ac:dyDescent="0.2"/>
    <row r="671" ht="14.1" customHeight="1" x14ac:dyDescent="0.2"/>
    <row r="672" ht="14.1" customHeight="1" x14ac:dyDescent="0.2"/>
    <row r="673" ht="14.1" customHeight="1" x14ac:dyDescent="0.2"/>
    <row r="674" ht="14.1" customHeight="1" x14ac:dyDescent="0.2"/>
    <row r="675" ht="14.1" customHeight="1" x14ac:dyDescent="0.2"/>
    <row r="676" ht="14.1" customHeight="1" x14ac:dyDescent="0.2"/>
    <row r="677" ht="14.1" customHeight="1" x14ac:dyDescent="0.2"/>
    <row r="678" ht="14.1" customHeight="1" x14ac:dyDescent="0.2"/>
    <row r="679" ht="14.1" customHeight="1" x14ac:dyDescent="0.2"/>
    <row r="680" ht="14.1" customHeight="1" x14ac:dyDescent="0.2"/>
    <row r="681" ht="14.1" customHeight="1" x14ac:dyDescent="0.2"/>
    <row r="682" ht="14.1" customHeight="1" x14ac:dyDescent="0.2"/>
    <row r="683" ht="14.1" customHeight="1" x14ac:dyDescent="0.2"/>
    <row r="684" ht="14.1" customHeight="1" x14ac:dyDescent="0.2"/>
    <row r="685" ht="14.1" customHeight="1" x14ac:dyDescent="0.2"/>
    <row r="686" ht="14.1" customHeight="1" x14ac:dyDescent="0.2"/>
    <row r="687" ht="14.1" customHeight="1" x14ac:dyDescent="0.2"/>
    <row r="688" ht="14.1" customHeight="1" x14ac:dyDescent="0.2"/>
    <row r="689" ht="14.1" customHeight="1" x14ac:dyDescent="0.2"/>
    <row r="690" ht="14.1" customHeight="1" x14ac:dyDescent="0.2"/>
    <row r="691" ht="14.1" customHeight="1" x14ac:dyDescent="0.2"/>
    <row r="692" ht="14.1" customHeight="1" x14ac:dyDescent="0.2"/>
    <row r="693" ht="14.1" customHeight="1" x14ac:dyDescent="0.2"/>
    <row r="694" ht="14.1" customHeight="1" x14ac:dyDescent="0.2"/>
    <row r="695" ht="14.1" customHeight="1" x14ac:dyDescent="0.2"/>
    <row r="696" ht="14.1" customHeight="1" x14ac:dyDescent="0.2"/>
    <row r="697" ht="14.1" customHeight="1" x14ac:dyDescent="0.2"/>
    <row r="698" ht="14.1" customHeight="1" x14ac:dyDescent="0.2"/>
    <row r="699" ht="14.1" customHeight="1" x14ac:dyDescent="0.2"/>
    <row r="700" ht="14.1" customHeight="1" x14ac:dyDescent="0.2"/>
    <row r="701" ht="14.1" customHeight="1" x14ac:dyDescent="0.2"/>
    <row r="702" ht="14.1" customHeight="1" x14ac:dyDescent="0.2"/>
    <row r="703" ht="14.1" customHeight="1" x14ac:dyDescent="0.2"/>
    <row r="704" ht="14.1" customHeight="1" x14ac:dyDescent="0.2"/>
    <row r="705" ht="14.1" customHeight="1" x14ac:dyDescent="0.2"/>
    <row r="706" ht="14.1" customHeight="1" x14ac:dyDescent="0.2"/>
    <row r="707" ht="14.1" customHeight="1" x14ac:dyDescent="0.2"/>
    <row r="708" ht="14.1" customHeight="1" x14ac:dyDescent="0.2"/>
    <row r="709" ht="14.1" customHeight="1" x14ac:dyDescent="0.2"/>
    <row r="710" ht="14.1" customHeight="1" x14ac:dyDescent="0.2"/>
    <row r="711" ht="14.1" customHeight="1" x14ac:dyDescent="0.2"/>
    <row r="712" ht="14.1" customHeight="1" x14ac:dyDescent="0.2"/>
    <row r="713" ht="14.1" customHeight="1" x14ac:dyDescent="0.2"/>
    <row r="714" ht="14.1" customHeight="1" x14ac:dyDescent="0.2"/>
    <row r="715" ht="14.1" customHeight="1" x14ac:dyDescent="0.2"/>
    <row r="716" ht="14.1" customHeight="1" x14ac:dyDescent="0.2"/>
    <row r="717" ht="14.1" customHeight="1" x14ac:dyDescent="0.2"/>
    <row r="718" ht="14.1" customHeight="1" x14ac:dyDescent="0.2"/>
    <row r="719" ht="14.1" customHeight="1" x14ac:dyDescent="0.2"/>
    <row r="720" ht="14.1" customHeight="1" x14ac:dyDescent="0.2"/>
    <row r="721" ht="14.1" customHeight="1" x14ac:dyDescent="0.2"/>
    <row r="722" ht="14.1" customHeight="1" x14ac:dyDescent="0.2"/>
    <row r="723" ht="14.1" customHeight="1" x14ac:dyDescent="0.2"/>
    <row r="724" ht="14.1" customHeight="1" x14ac:dyDescent="0.2"/>
    <row r="725" ht="14.1" customHeight="1" x14ac:dyDescent="0.2"/>
    <row r="726" ht="14.1" customHeight="1" x14ac:dyDescent="0.2"/>
    <row r="727" ht="14.1" customHeight="1" x14ac:dyDescent="0.2"/>
    <row r="728" ht="14.1" customHeight="1" x14ac:dyDescent="0.2"/>
    <row r="729" ht="14.1" customHeight="1" x14ac:dyDescent="0.2"/>
    <row r="730" ht="14.1" customHeight="1" x14ac:dyDescent="0.2"/>
    <row r="731" ht="14.1" customHeight="1" x14ac:dyDescent="0.2"/>
    <row r="732" ht="14.1" customHeight="1" x14ac:dyDescent="0.2"/>
    <row r="733" ht="14.1" customHeight="1" x14ac:dyDescent="0.2"/>
    <row r="734" ht="14.1" customHeight="1" x14ac:dyDescent="0.2"/>
    <row r="735" ht="14.1" customHeight="1" x14ac:dyDescent="0.2"/>
    <row r="736" ht="14.1" customHeight="1" x14ac:dyDescent="0.2"/>
    <row r="737" ht="14.1" customHeight="1" x14ac:dyDescent="0.2"/>
    <row r="738" ht="14.1" customHeight="1" x14ac:dyDescent="0.2"/>
    <row r="739" ht="14.1" customHeight="1" x14ac:dyDescent="0.2"/>
    <row r="740" ht="14.1" customHeight="1" x14ac:dyDescent="0.2"/>
    <row r="741" ht="14.1" customHeight="1" x14ac:dyDescent="0.2"/>
    <row r="742" ht="14.1" customHeight="1" x14ac:dyDescent="0.2"/>
    <row r="743" ht="14.1" customHeight="1" x14ac:dyDescent="0.2"/>
    <row r="744" ht="14.1" customHeight="1" x14ac:dyDescent="0.2"/>
    <row r="745" ht="14.1" customHeight="1" x14ac:dyDescent="0.2"/>
    <row r="746" ht="14.1" customHeight="1" x14ac:dyDescent="0.2"/>
    <row r="747" ht="14.1" customHeight="1" x14ac:dyDescent="0.2"/>
    <row r="748" ht="14.1" customHeight="1" x14ac:dyDescent="0.2"/>
    <row r="749" ht="14.1" customHeight="1" x14ac:dyDescent="0.2"/>
    <row r="750" ht="14.1" customHeight="1" x14ac:dyDescent="0.2"/>
    <row r="751" ht="14.1" customHeight="1" x14ac:dyDescent="0.2"/>
    <row r="752" ht="14.1" customHeight="1" x14ac:dyDescent="0.2"/>
    <row r="753" ht="14.1" customHeight="1" x14ac:dyDescent="0.2"/>
    <row r="754" ht="14.1" customHeight="1" x14ac:dyDescent="0.2"/>
    <row r="755" ht="14.1" customHeight="1" x14ac:dyDescent="0.2"/>
    <row r="756" ht="14.1" customHeight="1" x14ac:dyDescent="0.2"/>
    <row r="757" ht="14.1" customHeight="1" x14ac:dyDescent="0.2"/>
    <row r="758" ht="14.1" customHeight="1" x14ac:dyDescent="0.2"/>
    <row r="759" ht="14.1" customHeight="1" x14ac:dyDescent="0.2"/>
    <row r="760" ht="14.1" customHeight="1" x14ac:dyDescent="0.2"/>
    <row r="761" ht="14.1" customHeight="1" x14ac:dyDescent="0.2"/>
    <row r="762" ht="14.1" customHeight="1" x14ac:dyDescent="0.2"/>
    <row r="763" ht="14.1" customHeight="1" x14ac:dyDescent="0.2"/>
    <row r="764" ht="14.1" customHeight="1" x14ac:dyDescent="0.2"/>
    <row r="765" ht="14.1" customHeight="1" x14ac:dyDescent="0.2"/>
    <row r="766" ht="14.1" customHeight="1" x14ac:dyDescent="0.2"/>
    <row r="767" ht="14.1" customHeight="1" x14ac:dyDescent="0.2"/>
    <row r="768" ht="14.1" customHeight="1" x14ac:dyDescent="0.2"/>
    <row r="769" ht="14.1" customHeight="1" x14ac:dyDescent="0.2"/>
    <row r="770" ht="14.1" customHeight="1" x14ac:dyDescent="0.2"/>
    <row r="771" ht="14.1" customHeight="1" x14ac:dyDescent="0.2"/>
    <row r="772" ht="14.1" customHeight="1" x14ac:dyDescent="0.2"/>
    <row r="773" ht="14.1" customHeight="1" x14ac:dyDescent="0.2"/>
    <row r="774" ht="14.1" customHeight="1" x14ac:dyDescent="0.2"/>
    <row r="775" ht="14.1" customHeight="1" x14ac:dyDescent="0.2"/>
    <row r="776" ht="14.1" customHeight="1" x14ac:dyDescent="0.2"/>
    <row r="777" ht="14.1" customHeight="1" x14ac:dyDescent="0.2"/>
    <row r="778" ht="14.1" customHeight="1" x14ac:dyDescent="0.2"/>
    <row r="779" ht="14.1" customHeight="1" x14ac:dyDescent="0.2"/>
    <row r="780" ht="14.1" customHeight="1" x14ac:dyDescent="0.2"/>
    <row r="781" ht="14.1" customHeight="1" x14ac:dyDescent="0.2"/>
    <row r="782" ht="14.1" customHeight="1" x14ac:dyDescent="0.2"/>
    <row r="783" ht="14.1" customHeight="1" x14ac:dyDescent="0.2"/>
    <row r="784" ht="14.1" customHeight="1" x14ac:dyDescent="0.2"/>
    <row r="785" ht="14.1" customHeight="1" x14ac:dyDescent="0.2"/>
    <row r="786" ht="14.1" customHeight="1" x14ac:dyDescent="0.2"/>
    <row r="787" ht="14.1" customHeight="1" x14ac:dyDescent="0.2"/>
    <row r="788" ht="14.1" customHeight="1" x14ac:dyDescent="0.2"/>
    <row r="789" ht="14.1" customHeight="1" x14ac:dyDescent="0.2"/>
    <row r="790" ht="14.1" customHeight="1" x14ac:dyDescent="0.2"/>
    <row r="791" ht="14.1" customHeight="1" x14ac:dyDescent="0.2"/>
    <row r="792" ht="14.1" customHeight="1" x14ac:dyDescent="0.2"/>
    <row r="793" ht="14.1" customHeight="1" x14ac:dyDescent="0.2"/>
    <row r="794" ht="14.1" customHeight="1" x14ac:dyDescent="0.2"/>
    <row r="795" ht="14.1" customHeight="1" x14ac:dyDescent="0.2"/>
    <row r="796" ht="14.1" customHeight="1" x14ac:dyDescent="0.2"/>
    <row r="797" ht="14.1" customHeight="1" x14ac:dyDescent="0.2"/>
    <row r="798" ht="14.1" customHeight="1" x14ac:dyDescent="0.2"/>
    <row r="799" ht="14.1" customHeight="1" x14ac:dyDescent="0.2"/>
    <row r="800" ht="14.1" customHeight="1" x14ac:dyDescent="0.2"/>
    <row r="801" ht="14.1" customHeight="1" x14ac:dyDescent="0.2"/>
    <row r="802" ht="14.1" customHeight="1" x14ac:dyDescent="0.2"/>
    <row r="803" ht="14.1" customHeight="1" x14ac:dyDescent="0.2"/>
    <row r="804" ht="14.1" customHeight="1" x14ac:dyDescent="0.2"/>
    <row r="805" ht="14.1" customHeight="1" x14ac:dyDescent="0.2"/>
    <row r="806" ht="14.1" customHeight="1" x14ac:dyDescent="0.2"/>
    <row r="807" ht="14.1" customHeight="1" x14ac:dyDescent="0.2"/>
    <row r="808" ht="14.1" customHeight="1" x14ac:dyDescent="0.2"/>
    <row r="809" ht="14.1" customHeight="1" x14ac:dyDescent="0.2"/>
    <row r="810" ht="14.1" customHeight="1" x14ac:dyDescent="0.2"/>
    <row r="811" ht="14.1" customHeight="1" x14ac:dyDescent="0.2"/>
    <row r="812" ht="14.1" customHeight="1" x14ac:dyDescent="0.2"/>
    <row r="813" ht="14.1" customHeight="1" x14ac:dyDescent="0.2"/>
    <row r="814" ht="14.1" customHeight="1" x14ac:dyDescent="0.2"/>
    <row r="815" ht="14.1" customHeight="1" x14ac:dyDescent="0.2"/>
    <row r="816" ht="14.1" customHeight="1" x14ac:dyDescent="0.2"/>
    <row r="817" ht="14.1" customHeight="1" x14ac:dyDescent="0.2"/>
    <row r="818" ht="14.1" customHeight="1" x14ac:dyDescent="0.2"/>
    <row r="819" ht="14.1" customHeight="1" x14ac:dyDescent="0.2"/>
    <row r="820" ht="14.1" customHeight="1" x14ac:dyDescent="0.2"/>
    <row r="821" ht="14.1" customHeight="1" x14ac:dyDescent="0.2"/>
    <row r="822" ht="14.1" customHeight="1" x14ac:dyDescent="0.2"/>
    <row r="823" ht="14.1" customHeight="1" x14ac:dyDescent="0.2"/>
    <row r="824" ht="14.1" customHeight="1" x14ac:dyDescent="0.2"/>
    <row r="825" ht="14.1" customHeight="1" x14ac:dyDescent="0.2"/>
    <row r="826" ht="14.1" customHeight="1" x14ac:dyDescent="0.2"/>
    <row r="827" ht="14.1" customHeight="1" x14ac:dyDescent="0.2"/>
    <row r="828" ht="14.1" customHeight="1" x14ac:dyDescent="0.2"/>
    <row r="829" ht="14.1" customHeight="1" x14ac:dyDescent="0.2"/>
    <row r="830" ht="14.1" customHeight="1" x14ac:dyDescent="0.2"/>
    <row r="831" ht="14.1" customHeight="1" x14ac:dyDescent="0.2"/>
    <row r="832" ht="14.1" customHeight="1" x14ac:dyDescent="0.2"/>
    <row r="833" ht="14.1" customHeight="1" x14ac:dyDescent="0.2"/>
    <row r="834" ht="14.1" customHeight="1" x14ac:dyDescent="0.2"/>
    <row r="835" ht="14.1" customHeight="1" x14ac:dyDescent="0.2"/>
    <row r="836" ht="14.1" customHeight="1" x14ac:dyDescent="0.2"/>
    <row r="837" ht="14.1" customHeight="1" x14ac:dyDescent="0.2"/>
    <row r="838" ht="14.1" customHeight="1" x14ac:dyDescent="0.2"/>
    <row r="839" ht="14.1" customHeight="1" x14ac:dyDescent="0.2"/>
    <row r="840" ht="14.1" customHeight="1" x14ac:dyDescent="0.2"/>
    <row r="841" ht="14.1" customHeight="1" x14ac:dyDescent="0.2"/>
    <row r="842" ht="14.1" customHeight="1" x14ac:dyDescent="0.2"/>
    <row r="843" ht="14.1" customHeight="1" x14ac:dyDescent="0.2"/>
    <row r="844" ht="14.1" customHeight="1" x14ac:dyDescent="0.2"/>
    <row r="845" ht="14.1" customHeight="1" x14ac:dyDescent="0.2"/>
    <row r="846" ht="14.1" customHeight="1" x14ac:dyDescent="0.2"/>
    <row r="847" ht="14.1" customHeight="1" x14ac:dyDescent="0.2"/>
    <row r="848" ht="14.1" customHeight="1" x14ac:dyDescent="0.2"/>
    <row r="849" ht="14.1" customHeight="1" x14ac:dyDescent="0.2"/>
    <row r="850" ht="14.1" customHeight="1" x14ac:dyDescent="0.2"/>
    <row r="851" ht="14.1" customHeight="1" x14ac:dyDescent="0.2"/>
    <row r="852" ht="14.1" customHeight="1" x14ac:dyDescent="0.2"/>
    <row r="853" ht="14.1" customHeight="1" x14ac:dyDescent="0.2"/>
    <row r="854" ht="14.1" customHeight="1" x14ac:dyDescent="0.2"/>
    <row r="855" ht="14.1" customHeight="1" x14ac:dyDescent="0.2"/>
    <row r="856" ht="14.1" customHeight="1" x14ac:dyDescent="0.2"/>
    <row r="857" ht="14.1" customHeight="1" x14ac:dyDescent="0.2"/>
    <row r="858" ht="14.1" customHeight="1" x14ac:dyDescent="0.2"/>
    <row r="859" ht="14.1" customHeight="1" x14ac:dyDescent="0.2"/>
    <row r="860" ht="14.1" customHeight="1" x14ac:dyDescent="0.2"/>
    <row r="861" ht="14.1" customHeight="1" x14ac:dyDescent="0.2"/>
    <row r="862" ht="14.1" customHeight="1" x14ac:dyDescent="0.2"/>
    <row r="863" ht="14.1" customHeight="1" x14ac:dyDescent="0.2"/>
    <row r="864" ht="14.1" customHeight="1" x14ac:dyDescent="0.2"/>
    <row r="865" ht="14.1" customHeight="1" x14ac:dyDescent="0.2"/>
    <row r="866" ht="14.1" customHeight="1" x14ac:dyDescent="0.2"/>
    <row r="867" ht="14.1" customHeight="1" x14ac:dyDescent="0.2"/>
    <row r="868" ht="14.1" customHeight="1" x14ac:dyDescent="0.2"/>
    <row r="869" ht="14.1" customHeight="1" x14ac:dyDescent="0.2"/>
    <row r="870" ht="14.1" customHeight="1" x14ac:dyDescent="0.2"/>
    <row r="871" ht="14.1" customHeight="1" x14ac:dyDescent="0.2"/>
    <row r="872" ht="14.1" customHeight="1" x14ac:dyDescent="0.2"/>
    <row r="873" ht="14.1" customHeight="1" x14ac:dyDescent="0.2"/>
    <row r="874" ht="14.1" customHeight="1" x14ac:dyDescent="0.2"/>
    <row r="875" ht="14.1" customHeight="1" x14ac:dyDescent="0.2"/>
    <row r="876" ht="14.1" customHeight="1" x14ac:dyDescent="0.2"/>
    <row r="877" ht="14.1" customHeight="1" x14ac:dyDescent="0.2"/>
    <row r="878" ht="14.1" customHeight="1" x14ac:dyDescent="0.2"/>
    <row r="879" ht="14.1" customHeight="1" x14ac:dyDescent="0.2"/>
    <row r="880" ht="14.1" customHeight="1" x14ac:dyDescent="0.2"/>
    <row r="881" ht="14.1" customHeight="1" x14ac:dyDescent="0.2"/>
    <row r="882" ht="14.1" customHeight="1" x14ac:dyDescent="0.2"/>
    <row r="883" ht="14.1" customHeight="1" x14ac:dyDescent="0.2"/>
    <row r="884" ht="14.1" customHeight="1" x14ac:dyDescent="0.2"/>
    <row r="885" ht="14.1" customHeight="1" x14ac:dyDescent="0.2"/>
    <row r="886" ht="14.1" customHeight="1" x14ac:dyDescent="0.2"/>
    <row r="887" ht="14.1" customHeight="1" x14ac:dyDescent="0.2"/>
    <row r="888" ht="14.1" customHeight="1" x14ac:dyDescent="0.2"/>
    <row r="889" ht="14.1" customHeight="1" x14ac:dyDescent="0.2"/>
    <row r="890" ht="14.1" customHeight="1" x14ac:dyDescent="0.2"/>
    <row r="891" ht="14.1" customHeight="1" x14ac:dyDescent="0.2"/>
    <row r="892" ht="14.1" customHeight="1" x14ac:dyDescent="0.2"/>
    <row r="893" ht="14.1" customHeight="1" x14ac:dyDescent="0.2"/>
    <row r="894" ht="14.1" customHeight="1" x14ac:dyDescent="0.2"/>
    <row r="895" ht="14.1" customHeight="1" x14ac:dyDescent="0.2"/>
    <row r="896" ht="14.1" customHeight="1" x14ac:dyDescent="0.2"/>
    <row r="897" ht="14.1" customHeight="1" x14ac:dyDescent="0.2"/>
    <row r="898" ht="14.1" customHeight="1" x14ac:dyDescent="0.2"/>
    <row r="899" ht="14.1" customHeight="1" x14ac:dyDescent="0.2"/>
    <row r="900" ht="14.1" customHeight="1" x14ac:dyDescent="0.2"/>
    <row r="901" ht="14.1" customHeight="1" x14ac:dyDescent="0.2"/>
    <row r="902" ht="14.1" customHeight="1" x14ac:dyDescent="0.2"/>
    <row r="903" ht="14.1" customHeight="1" x14ac:dyDescent="0.2"/>
    <row r="904" ht="14.1" customHeight="1" x14ac:dyDescent="0.2"/>
    <row r="905" ht="14.1" customHeight="1" x14ac:dyDescent="0.2"/>
    <row r="906" ht="14.1" customHeight="1" x14ac:dyDescent="0.2"/>
    <row r="907" ht="14.1" customHeight="1" x14ac:dyDescent="0.2"/>
    <row r="908" ht="14.1" customHeight="1" x14ac:dyDescent="0.2"/>
    <row r="909" ht="14.1" customHeight="1" x14ac:dyDescent="0.2"/>
    <row r="910" ht="14.1" customHeight="1" x14ac:dyDescent="0.2"/>
    <row r="911" ht="14.1" customHeight="1" x14ac:dyDescent="0.2"/>
    <row r="912" ht="14.1" customHeight="1" x14ac:dyDescent="0.2"/>
    <row r="913" ht="14.1" customHeight="1" x14ac:dyDescent="0.2"/>
    <row r="914" ht="14.1" customHeight="1" x14ac:dyDescent="0.2"/>
    <row r="915" ht="14.1" customHeight="1" x14ac:dyDescent="0.2"/>
    <row r="916" ht="14.1" customHeight="1" x14ac:dyDescent="0.2"/>
    <row r="917" ht="14.1" customHeight="1" x14ac:dyDescent="0.2"/>
    <row r="918" ht="14.1" customHeight="1" x14ac:dyDescent="0.2"/>
    <row r="919" ht="14.1" customHeight="1" x14ac:dyDescent="0.2"/>
    <row r="920" ht="14.1" customHeight="1" x14ac:dyDescent="0.2"/>
    <row r="921" ht="14.1" customHeight="1" x14ac:dyDescent="0.2"/>
    <row r="922" ht="14.1" customHeight="1" x14ac:dyDescent="0.2"/>
    <row r="923" ht="14.1" customHeight="1" x14ac:dyDescent="0.2"/>
    <row r="924" ht="14.1" customHeight="1" x14ac:dyDescent="0.2"/>
    <row r="925" ht="14.1" customHeight="1" x14ac:dyDescent="0.2"/>
    <row r="926" ht="14.1" customHeight="1" x14ac:dyDescent="0.2"/>
    <row r="927" ht="14.1" customHeight="1" x14ac:dyDescent="0.2"/>
    <row r="928" ht="14.1" customHeight="1" x14ac:dyDescent="0.2"/>
    <row r="929" ht="14.1" customHeight="1" x14ac:dyDescent="0.2"/>
    <row r="930" ht="14.1" customHeight="1" x14ac:dyDescent="0.2"/>
    <row r="931" ht="14.1" customHeight="1" x14ac:dyDescent="0.2"/>
    <row r="932" ht="14.1" customHeight="1" x14ac:dyDescent="0.2"/>
    <row r="933" ht="14.1" customHeight="1" x14ac:dyDescent="0.2"/>
    <row r="934" ht="14.1" customHeight="1" x14ac:dyDescent="0.2"/>
    <row r="935" ht="14.1" customHeight="1" x14ac:dyDescent="0.2"/>
    <row r="936" ht="14.1" customHeight="1" x14ac:dyDescent="0.2"/>
    <row r="937" ht="14.1" customHeight="1" x14ac:dyDescent="0.2"/>
    <row r="938" ht="14.1" customHeight="1" x14ac:dyDescent="0.2"/>
    <row r="939" ht="14.1" customHeight="1" x14ac:dyDescent="0.2"/>
    <row r="940" ht="14.1" customHeight="1" x14ac:dyDescent="0.2"/>
    <row r="941" ht="14.1" customHeight="1" x14ac:dyDescent="0.2"/>
    <row r="942" ht="14.1" customHeight="1" x14ac:dyDescent="0.2"/>
    <row r="943" ht="14.1" customHeight="1" x14ac:dyDescent="0.2"/>
    <row r="944" ht="14.1" customHeight="1" x14ac:dyDescent="0.2"/>
    <row r="945" ht="14.1" customHeight="1" x14ac:dyDescent="0.2"/>
    <row r="946" ht="14.1" customHeight="1" x14ac:dyDescent="0.2"/>
    <row r="947" ht="14.1" customHeight="1" x14ac:dyDescent="0.2"/>
    <row r="948" ht="14.1" customHeight="1" x14ac:dyDescent="0.2"/>
    <row r="949" ht="14.1" customHeight="1" x14ac:dyDescent="0.2"/>
    <row r="950" ht="14.1" customHeight="1" x14ac:dyDescent="0.2"/>
    <row r="951" ht="14.1" customHeight="1" x14ac:dyDescent="0.2"/>
    <row r="952" ht="14.1" customHeight="1" x14ac:dyDescent="0.2"/>
    <row r="953" ht="14.1" customHeight="1" x14ac:dyDescent="0.2"/>
    <row r="954" ht="14.1" customHeight="1" x14ac:dyDescent="0.2"/>
    <row r="955" ht="14.1" customHeight="1" x14ac:dyDescent="0.2"/>
    <row r="956" ht="14.1" customHeight="1" x14ac:dyDescent="0.2"/>
    <row r="957" ht="14.1" customHeight="1" x14ac:dyDescent="0.2"/>
    <row r="958" ht="14.1" customHeight="1" x14ac:dyDescent="0.2"/>
    <row r="959" ht="14.1" customHeight="1" x14ac:dyDescent="0.2"/>
    <row r="960" ht="14.1" customHeight="1" x14ac:dyDescent="0.2"/>
    <row r="961" ht="14.1" customHeight="1" x14ac:dyDescent="0.2"/>
    <row r="962" ht="14.1" customHeight="1" x14ac:dyDescent="0.2"/>
    <row r="963" ht="14.1" customHeight="1" x14ac:dyDescent="0.2"/>
    <row r="964" ht="14.1" customHeight="1" x14ac:dyDescent="0.2"/>
    <row r="965" ht="14.1" customHeight="1" x14ac:dyDescent="0.2"/>
    <row r="966" ht="14.1" customHeight="1" x14ac:dyDescent="0.2"/>
    <row r="967" ht="14.1" customHeight="1" x14ac:dyDescent="0.2"/>
    <row r="968" ht="14.1" customHeight="1" x14ac:dyDescent="0.2"/>
    <row r="969" ht="14.1" customHeight="1" x14ac:dyDescent="0.2"/>
    <row r="970" ht="14.1" customHeight="1" x14ac:dyDescent="0.2"/>
    <row r="971" ht="14.1" customHeight="1" x14ac:dyDescent="0.2"/>
    <row r="972" ht="14.1" customHeight="1" x14ac:dyDescent="0.2"/>
    <row r="973" ht="14.1" customHeight="1" x14ac:dyDescent="0.2"/>
    <row r="974" ht="14.1" customHeight="1" x14ac:dyDescent="0.2"/>
    <row r="975" ht="14.1" customHeight="1" x14ac:dyDescent="0.2"/>
    <row r="976" ht="14.1" customHeight="1" x14ac:dyDescent="0.2"/>
    <row r="977" ht="14.1" customHeight="1" x14ac:dyDescent="0.2"/>
    <row r="978" ht="14.1" customHeight="1" x14ac:dyDescent="0.2"/>
    <row r="979" ht="14.1" customHeight="1" x14ac:dyDescent="0.2"/>
    <row r="980" ht="14.1" customHeight="1" x14ac:dyDescent="0.2"/>
    <row r="981" ht="14.1" customHeight="1" x14ac:dyDescent="0.2"/>
    <row r="982" ht="14.1" customHeight="1" x14ac:dyDescent="0.2"/>
    <row r="983" ht="14.1" customHeight="1" x14ac:dyDescent="0.2"/>
    <row r="984" ht="14.1" customHeight="1" x14ac:dyDescent="0.2"/>
    <row r="985" ht="14.1" customHeight="1" x14ac:dyDescent="0.2"/>
    <row r="986" ht="14.1" customHeight="1" x14ac:dyDescent="0.2"/>
    <row r="987" ht="14.1" customHeight="1" x14ac:dyDescent="0.2"/>
    <row r="988" ht="14.1" customHeight="1" x14ac:dyDescent="0.2"/>
    <row r="989" ht="14.1" customHeight="1" x14ac:dyDescent="0.2"/>
    <row r="990" ht="14.1" customHeight="1" x14ac:dyDescent="0.2"/>
    <row r="991" ht="14.1" customHeight="1" x14ac:dyDescent="0.2"/>
    <row r="992" ht="14.1" customHeight="1" x14ac:dyDescent="0.2"/>
    <row r="993" ht="14.1" customHeight="1" x14ac:dyDescent="0.2"/>
    <row r="994" ht="14.1" customHeight="1" x14ac:dyDescent="0.2"/>
    <row r="995" ht="14.1" customHeight="1" x14ac:dyDescent="0.2"/>
    <row r="996" ht="14.1" customHeight="1" x14ac:dyDescent="0.2"/>
    <row r="997" ht="14.1" customHeight="1" x14ac:dyDescent="0.2"/>
    <row r="998" ht="14.1" customHeight="1" x14ac:dyDescent="0.2"/>
    <row r="999" ht="14.1" customHeight="1" x14ac:dyDescent="0.2"/>
    <row r="1000" ht="14.1" customHeight="1" x14ac:dyDescent="0.2"/>
    <row r="1001" ht="14.1" customHeight="1" x14ac:dyDescent="0.2"/>
    <row r="1002" ht="14.1" customHeight="1" x14ac:dyDescent="0.2"/>
    <row r="1003" ht="14.1" customHeight="1" x14ac:dyDescent="0.2"/>
    <row r="1004" ht="14.1" customHeight="1" x14ac:dyDescent="0.2"/>
    <row r="1005" ht="14.1" customHeight="1" x14ac:dyDescent="0.2"/>
    <row r="1006" ht="14.1" customHeight="1" x14ac:dyDescent="0.2"/>
    <row r="1007" ht="14.1" customHeight="1" x14ac:dyDescent="0.2"/>
    <row r="1008" ht="14.1" customHeight="1" x14ac:dyDescent="0.2"/>
    <row r="1009" ht="14.1" customHeight="1" x14ac:dyDescent="0.2"/>
    <row r="1010" ht="14.1" customHeight="1" x14ac:dyDescent="0.2"/>
    <row r="1011" ht="14.1" customHeight="1" x14ac:dyDescent="0.2"/>
    <row r="1012" ht="14.1" customHeight="1" x14ac:dyDescent="0.2"/>
    <row r="1013" ht="14.1" customHeight="1" x14ac:dyDescent="0.2"/>
    <row r="1014" ht="14.1" customHeight="1" x14ac:dyDescent="0.2"/>
    <row r="1015" ht="14.1" customHeight="1" x14ac:dyDescent="0.2"/>
    <row r="1016" ht="14.1" customHeight="1" x14ac:dyDescent="0.2"/>
    <row r="1017" ht="14.1" customHeight="1" x14ac:dyDescent="0.2"/>
    <row r="1018" ht="14.1" customHeight="1" x14ac:dyDescent="0.2"/>
    <row r="1019" ht="14.1" customHeight="1" x14ac:dyDescent="0.2"/>
    <row r="1020" ht="14.1" customHeight="1" x14ac:dyDescent="0.2"/>
    <row r="1021" ht="14.1" customHeight="1" x14ac:dyDescent="0.2"/>
    <row r="1022" ht="14.1" customHeight="1" x14ac:dyDescent="0.2"/>
    <row r="1023" ht="14.1" customHeight="1" x14ac:dyDescent="0.2"/>
    <row r="1024" ht="14.1" customHeight="1" x14ac:dyDescent="0.2"/>
    <row r="1025" ht="14.1" customHeight="1" x14ac:dyDescent="0.2"/>
    <row r="1026" ht="14.1" customHeight="1" x14ac:dyDescent="0.2"/>
    <row r="1027" ht="14.1" customHeight="1" x14ac:dyDescent="0.2"/>
    <row r="1028" ht="14.1" customHeight="1" x14ac:dyDescent="0.2"/>
    <row r="1029" ht="14.1" customHeight="1" x14ac:dyDescent="0.2"/>
    <row r="1030" ht="14.1" customHeight="1" x14ac:dyDescent="0.2"/>
    <row r="1031" ht="14.1" customHeight="1" x14ac:dyDescent="0.2"/>
    <row r="1032" ht="14.1" customHeight="1" x14ac:dyDescent="0.2"/>
    <row r="1033" ht="14.1" customHeight="1" x14ac:dyDescent="0.2"/>
    <row r="1034" ht="14.1" customHeight="1" x14ac:dyDescent="0.2"/>
    <row r="1035" ht="14.1" customHeight="1" x14ac:dyDescent="0.2"/>
    <row r="1036" ht="14.1" customHeight="1" x14ac:dyDescent="0.2"/>
    <row r="1037" ht="14.1" customHeight="1" x14ac:dyDescent="0.2"/>
    <row r="1038" ht="14.1" customHeight="1" x14ac:dyDescent="0.2"/>
    <row r="1039" ht="14.1" customHeight="1" x14ac:dyDescent="0.2"/>
    <row r="1040" ht="14.1" customHeight="1" x14ac:dyDescent="0.2"/>
    <row r="1041" ht="14.1" customHeight="1" x14ac:dyDescent="0.2"/>
    <row r="1042" ht="14.1" customHeight="1" x14ac:dyDescent="0.2"/>
    <row r="1043" ht="14.1" customHeight="1" x14ac:dyDescent="0.2"/>
    <row r="1044" ht="14.1" customHeight="1" x14ac:dyDescent="0.2"/>
    <row r="1045" ht="14.1" customHeight="1" x14ac:dyDescent="0.2"/>
    <row r="1046" ht="14.1" customHeight="1" x14ac:dyDescent="0.2"/>
    <row r="1047" ht="14.1" customHeight="1" x14ac:dyDescent="0.2"/>
    <row r="1048" ht="14.1" customHeight="1" x14ac:dyDescent="0.2"/>
    <row r="1049" ht="14.1" customHeight="1" x14ac:dyDescent="0.2"/>
    <row r="1050" ht="14.1" customHeight="1" x14ac:dyDescent="0.2"/>
    <row r="1051" ht="14.1" customHeight="1" x14ac:dyDescent="0.2"/>
    <row r="1052" ht="14.1" customHeight="1" x14ac:dyDescent="0.2"/>
    <row r="1053" ht="14.1" customHeight="1" x14ac:dyDescent="0.2"/>
    <row r="1054" ht="14.1" customHeight="1" x14ac:dyDescent="0.2"/>
    <row r="1055" ht="14.1" customHeight="1" x14ac:dyDescent="0.2"/>
    <row r="1056" ht="14.1" customHeight="1" x14ac:dyDescent="0.2"/>
    <row r="1057" ht="14.1" customHeight="1" x14ac:dyDescent="0.2"/>
    <row r="1058" ht="14.1" customHeight="1" x14ac:dyDescent="0.2"/>
  </sheetData>
  <mergeCells count="29">
    <mergeCell ref="DF6:DH6"/>
    <mergeCell ref="AD6:AF6"/>
    <mergeCell ref="BR6:BT6"/>
    <mergeCell ref="BZ6:CB6"/>
    <mergeCell ref="A6:A7"/>
    <mergeCell ref="V6:X6"/>
    <mergeCell ref="Z6:AB6"/>
    <mergeCell ref="N6:P6"/>
    <mergeCell ref="R6:T6"/>
    <mergeCell ref="F6:H6"/>
    <mergeCell ref="J6:L6"/>
    <mergeCell ref="B6:D6"/>
    <mergeCell ref="AH6:AJ6"/>
    <mergeCell ref="AL6:AN6"/>
    <mergeCell ref="AP6:AR6"/>
    <mergeCell ref="AT6:AV6"/>
    <mergeCell ref="BN6:BP6"/>
    <mergeCell ref="DB6:DD6"/>
    <mergeCell ref="AX6:AZ6"/>
    <mergeCell ref="BB6:BD6"/>
    <mergeCell ref="BJ6:BL6"/>
    <mergeCell ref="BF6:BH6"/>
    <mergeCell ref="CX6:CZ6"/>
    <mergeCell ref="CT6:CV6"/>
    <mergeCell ref="CP6:CR6"/>
    <mergeCell ref="CL6:CN6"/>
    <mergeCell ref="BV6:BX6"/>
    <mergeCell ref="CH6:CJ6"/>
    <mergeCell ref="CD6:CF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Wirtschaftsdaten
&amp;"Arial,Standard"&amp;10www.be.ch/wirtschaftsdaten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T1057"/>
  <sheetViews>
    <sheetView zoomScaleNormal="100" workbookViewId="0">
      <pane xSplit="1" ySplit="5" topLeftCell="B6" activePane="bottomRight" state="frozen"/>
      <selection activeCell="CF35" sqref="CF35"/>
      <selection pane="topRight" activeCell="CF35" sqref="CF35"/>
      <selection pane="bottomLeft" activeCell="CF35" sqref="CF35"/>
      <selection pane="bottomRight"/>
    </sheetView>
  </sheetViews>
  <sheetFormatPr baseColWidth="10" defaultRowHeight="14.25" x14ac:dyDescent="0.2"/>
  <cols>
    <col min="1" max="1" width="22.5" customWidth="1"/>
    <col min="2" max="4" width="11.375" customWidth="1"/>
    <col min="5" max="5" width="0.625" customWidth="1"/>
    <col min="6" max="8" width="11.375" customWidth="1"/>
    <col min="9" max="9" width="0.625" customWidth="1"/>
    <col min="10" max="12" width="11.375" customWidth="1"/>
    <col min="13" max="13" width="0.625" customWidth="1"/>
    <col min="14" max="16" width="11.375" customWidth="1"/>
    <col min="17" max="17" width="0.625" customWidth="1"/>
    <col min="18" max="20" width="11.375" customWidth="1"/>
    <col min="21" max="21" width="0.625" customWidth="1"/>
    <col min="22" max="24" width="11.375" customWidth="1"/>
    <col min="25" max="25" width="0.625" customWidth="1"/>
    <col min="26" max="27" width="11.375" customWidth="1"/>
    <col min="28" max="28" width="9.125" bestFit="1" customWidth="1"/>
    <col min="29" max="29" width="0.625" customWidth="1"/>
    <col min="30" max="32" width="11.375" customWidth="1"/>
    <col min="33" max="33" width="0.625" customWidth="1"/>
    <col min="34" max="36" width="11.125" customWidth="1"/>
    <col min="37" max="37" width="0.625" customWidth="1"/>
    <col min="38" max="40" width="11.125" customWidth="1"/>
    <col min="41" max="41" width="0.625" customWidth="1"/>
    <col min="42" max="44" width="11.375" customWidth="1"/>
    <col min="45" max="45" width="0.625" customWidth="1"/>
    <col min="46" max="48" width="11.375" customWidth="1"/>
    <col min="49" max="49" width="0.625" customWidth="1"/>
    <col min="50" max="52" width="11.375" customWidth="1"/>
    <col min="53" max="53" width="0.625" customWidth="1"/>
    <col min="54" max="56" width="11.375" customWidth="1"/>
    <col min="57" max="57" width="0.625" customWidth="1"/>
    <col min="58" max="60" width="11.375" customWidth="1"/>
    <col min="61" max="61" width="0.625" customWidth="1"/>
    <col min="62" max="64" width="11.375" customWidth="1"/>
    <col min="65" max="65" width="0.625" customWidth="1"/>
    <col min="66" max="68" width="11.375" customWidth="1"/>
    <col min="69" max="69" width="0.625" customWidth="1"/>
    <col min="70" max="72" width="11.375" customWidth="1"/>
    <col min="73" max="73" width="0.625" customWidth="1"/>
    <col min="74" max="76" width="11.375" customWidth="1"/>
    <col min="77" max="77" width="0.625" customWidth="1"/>
    <col min="78" max="80" width="11.375" customWidth="1"/>
    <col min="81" max="81" width="0.625" customWidth="1"/>
    <col min="82" max="84" width="11.375" customWidth="1"/>
    <col min="85" max="85" width="0.625" customWidth="1"/>
    <col min="86" max="88" width="11.375" customWidth="1"/>
    <col min="89" max="89" width="0.625" customWidth="1"/>
    <col min="90" max="92" width="11.375" customWidth="1"/>
    <col min="93" max="93" width="0.625" customWidth="1"/>
    <col min="94" max="96" width="11.375" customWidth="1"/>
    <col min="97" max="97" width="0.625" customWidth="1"/>
    <col min="98" max="100" width="11.375" customWidth="1"/>
    <col min="101" max="101" width="0.625" customWidth="1"/>
    <col min="102" max="104" width="11.375" customWidth="1"/>
    <col min="105" max="105" width="0.625" customWidth="1"/>
    <col min="106" max="108" width="11.375" customWidth="1"/>
    <col min="109" max="109" width="0.625" customWidth="1"/>
    <col min="110" max="112" width="11.375" customWidth="1"/>
    <col min="113" max="113" width="0.625" customWidth="1"/>
    <col min="114" max="116" width="11.375" customWidth="1"/>
    <col min="117" max="117" width="0.625" customWidth="1"/>
    <col min="118" max="120" width="11.375" customWidth="1"/>
    <col min="121" max="121" width="0.625" customWidth="1"/>
  </cols>
  <sheetData>
    <row r="1" spans="1:124" x14ac:dyDescent="0.2">
      <c r="E1" s="6"/>
      <c r="F1" s="2"/>
      <c r="I1" s="6"/>
      <c r="M1" s="6"/>
      <c r="Q1" s="6"/>
      <c r="U1" s="6"/>
      <c r="Y1" s="6"/>
      <c r="AC1" s="6"/>
    </row>
    <row r="2" spans="1:124" s="2" customFormat="1" ht="14.25" customHeight="1" x14ac:dyDescent="0.2">
      <c r="A2" s="5" t="s">
        <v>38</v>
      </c>
      <c r="B2" s="6"/>
      <c r="C2" s="6"/>
      <c r="D2" s="6"/>
      <c r="F2" s="13"/>
      <c r="L2" s="12"/>
      <c r="N2" s="12"/>
      <c r="BM2"/>
    </row>
    <row r="3" spans="1:124" s="2" customFormat="1" ht="4.5" customHeight="1" x14ac:dyDescent="0.2">
      <c r="A3" s="5"/>
      <c r="B3" s="6"/>
      <c r="C3" s="6"/>
      <c r="D3" s="6"/>
      <c r="E3" s="6"/>
      <c r="F3" s="6"/>
      <c r="G3" s="6"/>
      <c r="I3" s="6"/>
      <c r="M3" s="6"/>
      <c r="Q3" s="6"/>
      <c r="U3" s="6"/>
      <c r="Y3" s="6"/>
      <c r="AC3" s="6"/>
      <c r="BM3"/>
    </row>
    <row r="4" spans="1:124" s="2" customFormat="1" x14ac:dyDescent="0.2">
      <c r="A4" s="7" t="s">
        <v>39</v>
      </c>
      <c r="B4" s="6"/>
      <c r="C4" s="6"/>
      <c r="D4" s="6"/>
      <c r="E4" s="6"/>
      <c r="F4" s="6"/>
      <c r="G4" s="6"/>
      <c r="I4" s="6"/>
      <c r="M4" s="6"/>
      <c r="Q4" s="6"/>
      <c r="U4" s="6"/>
      <c r="Y4" s="6"/>
      <c r="AC4" s="6"/>
      <c r="BM4"/>
    </row>
    <row r="5" spans="1:124" s="2" customFormat="1" x14ac:dyDescent="0.2">
      <c r="A5" s="6"/>
      <c r="B5" s="6"/>
      <c r="C5" s="6"/>
      <c r="D5" s="6"/>
      <c r="E5" s="6"/>
      <c r="F5" s="6"/>
      <c r="G5" s="6"/>
      <c r="I5" s="6"/>
      <c r="M5" s="6"/>
      <c r="Q5" s="6"/>
      <c r="U5" s="6"/>
      <c r="Y5" s="6"/>
      <c r="AC5" s="6"/>
      <c r="BM5"/>
      <c r="DF5" s="22"/>
      <c r="DG5" s="22"/>
    </row>
    <row r="6" spans="1:124" s="1" customFormat="1" ht="14.1" customHeight="1" x14ac:dyDescent="0.2">
      <c r="A6" s="34" t="s">
        <v>29</v>
      </c>
      <c r="B6" s="31" t="s">
        <v>23</v>
      </c>
      <c r="C6" s="32"/>
      <c r="D6" s="35"/>
      <c r="F6" s="31" t="s">
        <v>24</v>
      </c>
      <c r="G6" s="32"/>
      <c r="H6" s="35"/>
      <c r="J6" s="31" t="s">
        <v>25</v>
      </c>
      <c r="K6" s="32"/>
      <c r="L6" s="35"/>
      <c r="N6" s="31" t="s">
        <v>26</v>
      </c>
      <c r="O6" s="32"/>
      <c r="P6" s="35"/>
      <c r="R6" s="31" t="s">
        <v>27</v>
      </c>
      <c r="S6" s="32"/>
      <c r="T6" s="35"/>
      <c r="V6" s="31" t="s">
        <v>28</v>
      </c>
      <c r="W6" s="32"/>
      <c r="X6" s="35"/>
      <c r="Z6" s="31" t="s">
        <v>45</v>
      </c>
      <c r="AA6" s="32"/>
      <c r="AB6" s="35"/>
      <c r="AD6" s="31" t="s">
        <v>46</v>
      </c>
      <c r="AE6" s="32"/>
      <c r="AF6" s="35"/>
      <c r="AH6" s="31" t="s">
        <v>47</v>
      </c>
      <c r="AI6" s="32"/>
      <c r="AJ6" s="35"/>
      <c r="AL6" s="31" t="s">
        <v>48</v>
      </c>
      <c r="AM6" s="32"/>
      <c r="AN6" s="35"/>
      <c r="AP6" s="31" t="s">
        <v>50</v>
      </c>
      <c r="AQ6" s="32"/>
      <c r="AR6" s="35"/>
      <c r="AT6" s="31" t="s">
        <v>51</v>
      </c>
      <c r="AU6" s="32"/>
      <c r="AV6" s="35"/>
      <c r="AX6" s="31" t="s">
        <v>53</v>
      </c>
      <c r="AY6" s="32"/>
      <c r="AZ6" s="35"/>
      <c r="BB6" s="31" t="s">
        <v>103</v>
      </c>
      <c r="BC6" s="32"/>
      <c r="BD6" s="35"/>
      <c r="BF6" s="31" t="s">
        <v>104</v>
      </c>
      <c r="BG6" s="32"/>
      <c r="BH6" s="35"/>
      <c r="BJ6" s="31" t="s">
        <v>105</v>
      </c>
      <c r="BK6" s="32"/>
      <c r="BL6" s="35"/>
      <c r="BM6"/>
      <c r="BN6" s="31" t="s">
        <v>107</v>
      </c>
      <c r="BO6" s="32"/>
      <c r="BP6" s="35"/>
      <c r="BR6" s="31" t="s">
        <v>112</v>
      </c>
      <c r="BS6" s="32"/>
      <c r="BT6" s="35"/>
      <c r="BV6" s="31" t="s">
        <v>113</v>
      </c>
      <c r="BW6" s="32"/>
      <c r="BX6" s="35"/>
      <c r="BZ6" s="31" t="s">
        <v>114</v>
      </c>
      <c r="CA6" s="32"/>
      <c r="CB6" s="35"/>
      <c r="CD6" s="31" t="s">
        <v>115</v>
      </c>
      <c r="CE6" s="32"/>
      <c r="CF6" s="35"/>
      <c r="CH6" s="31" t="s">
        <v>116</v>
      </c>
      <c r="CI6" s="32"/>
      <c r="CJ6" s="35"/>
      <c r="CL6" s="31" t="s">
        <v>118</v>
      </c>
      <c r="CM6" s="32"/>
      <c r="CN6" s="35"/>
      <c r="CP6" s="31" t="s">
        <v>126</v>
      </c>
      <c r="CQ6" s="32"/>
      <c r="CR6" s="35"/>
      <c r="CT6" s="31" t="s">
        <v>127</v>
      </c>
      <c r="CU6" s="32"/>
      <c r="CV6" s="35"/>
      <c r="CX6" s="31" t="s">
        <v>129</v>
      </c>
      <c r="CY6" s="32"/>
      <c r="CZ6" s="35"/>
      <c r="DB6" s="31" t="s">
        <v>130</v>
      </c>
      <c r="DC6" s="32"/>
      <c r="DD6" s="35"/>
      <c r="DF6" s="31" t="s">
        <v>131</v>
      </c>
      <c r="DG6" s="32"/>
      <c r="DH6" s="35"/>
      <c r="DJ6" s="31" t="s">
        <v>178</v>
      </c>
      <c r="DK6" s="32"/>
      <c r="DL6" s="35"/>
      <c r="DN6" s="31" t="s">
        <v>179</v>
      </c>
      <c r="DO6" s="32"/>
      <c r="DP6" s="35"/>
      <c r="DR6" s="31" t="s">
        <v>180</v>
      </c>
      <c r="DS6" s="32"/>
      <c r="DT6" s="35"/>
    </row>
    <row r="7" spans="1:124" s="1" customFormat="1" ht="14.1" customHeight="1" x14ac:dyDescent="0.2">
      <c r="A7" s="34"/>
      <c r="B7" s="30" t="s">
        <v>34</v>
      </c>
      <c r="C7" s="30" t="s">
        <v>35</v>
      </c>
      <c r="D7" s="30" t="s">
        <v>36</v>
      </c>
      <c r="F7" s="30" t="s">
        <v>34</v>
      </c>
      <c r="G7" s="30" t="s">
        <v>35</v>
      </c>
      <c r="H7" s="30" t="s">
        <v>36</v>
      </c>
      <c r="J7" s="30" t="s">
        <v>34</v>
      </c>
      <c r="K7" s="30" t="s">
        <v>35</v>
      </c>
      <c r="L7" s="30" t="s">
        <v>36</v>
      </c>
      <c r="N7" s="30" t="s">
        <v>34</v>
      </c>
      <c r="O7" s="30" t="s">
        <v>35</v>
      </c>
      <c r="P7" s="30" t="s">
        <v>36</v>
      </c>
      <c r="R7" s="30" t="s">
        <v>34</v>
      </c>
      <c r="S7" s="30" t="s">
        <v>35</v>
      </c>
      <c r="T7" s="30" t="s">
        <v>36</v>
      </c>
      <c r="V7" s="30" t="s">
        <v>34</v>
      </c>
      <c r="W7" s="30" t="s">
        <v>35</v>
      </c>
      <c r="X7" s="30" t="s">
        <v>36</v>
      </c>
      <c r="Z7" s="30" t="s">
        <v>34</v>
      </c>
      <c r="AA7" s="30" t="s">
        <v>35</v>
      </c>
      <c r="AB7" s="30" t="s">
        <v>36</v>
      </c>
      <c r="AD7" s="30" t="s">
        <v>34</v>
      </c>
      <c r="AE7" s="30" t="s">
        <v>35</v>
      </c>
      <c r="AF7" s="30" t="s">
        <v>36</v>
      </c>
      <c r="AH7" s="30" t="s">
        <v>34</v>
      </c>
      <c r="AI7" s="30" t="s">
        <v>35</v>
      </c>
      <c r="AJ7" s="30" t="s">
        <v>36</v>
      </c>
      <c r="AL7" s="30" t="s">
        <v>34</v>
      </c>
      <c r="AM7" s="30" t="s">
        <v>35</v>
      </c>
      <c r="AN7" s="30" t="s">
        <v>36</v>
      </c>
      <c r="AP7" s="30" t="s">
        <v>34</v>
      </c>
      <c r="AQ7" s="30" t="s">
        <v>35</v>
      </c>
      <c r="AR7" s="30" t="s">
        <v>36</v>
      </c>
      <c r="AT7" s="30" t="s">
        <v>34</v>
      </c>
      <c r="AU7" s="30" t="s">
        <v>35</v>
      </c>
      <c r="AV7" s="30" t="s">
        <v>36</v>
      </c>
      <c r="AX7" s="30" t="s">
        <v>34</v>
      </c>
      <c r="AY7" s="30" t="s">
        <v>35</v>
      </c>
      <c r="AZ7" s="30" t="s">
        <v>36</v>
      </c>
      <c r="BB7" s="30" t="s">
        <v>34</v>
      </c>
      <c r="BC7" s="30" t="s">
        <v>35</v>
      </c>
      <c r="BD7" s="30" t="s">
        <v>36</v>
      </c>
      <c r="BF7" s="30" t="s">
        <v>34</v>
      </c>
      <c r="BG7" s="30" t="s">
        <v>35</v>
      </c>
      <c r="BH7" s="30" t="s">
        <v>36</v>
      </c>
      <c r="BJ7" s="30" t="s">
        <v>34</v>
      </c>
      <c r="BK7" s="30" t="s">
        <v>35</v>
      </c>
      <c r="BL7" s="30" t="s">
        <v>36</v>
      </c>
      <c r="BM7"/>
      <c r="BN7" s="30" t="s">
        <v>34</v>
      </c>
      <c r="BO7" s="30" t="s">
        <v>35</v>
      </c>
      <c r="BP7" s="30" t="s">
        <v>36</v>
      </c>
      <c r="BR7" s="30" t="s">
        <v>34</v>
      </c>
      <c r="BS7" s="30" t="s">
        <v>35</v>
      </c>
      <c r="BT7" s="30" t="s">
        <v>36</v>
      </c>
      <c r="BV7" s="30" t="s">
        <v>34</v>
      </c>
      <c r="BW7" s="30" t="s">
        <v>35</v>
      </c>
      <c r="BX7" s="30" t="s">
        <v>36</v>
      </c>
      <c r="BZ7" s="30" t="s">
        <v>34</v>
      </c>
      <c r="CA7" s="30" t="s">
        <v>35</v>
      </c>
      <c r="CB7" s="30" t="s">
        <v>36</v>
      </c>
      <c r="CD7" s="30" t="s">
        <v>34</v>
      </c>
      <c r="CE7" s="30" t="s">
        <v>35</v>
      </c>
      <c r="CF7" s="30" t="s">
        <v>36</v>
      </c>
      <c r="CH7" s="30" t="s">
        <v>34</v>
      </c>
      <c r="CI7" s="30" t="s">
        <v>35</v>
      </c>
      <c r="CJ7" s="30" t="s">
        <v>36</v>
      </c>
      <c r="CL7" s="30" t="s">
        <v>34</v>
      </c>
      <c r="CM7" s="30" t="s">
        <v>35</v>
      </c>
      <c r="CN7" s="30" t="s">
        <v>36</v>
      </c>
      <c r="CP7" s="30" t="s">
        <v>34</v>
      </c>
      <c r="CQ7" s="30" t="s">
        <v>35</v>
      </c>
      <c r="CR7" s="30" t="s">
        <v>36</v>
      </c>
      <c r="CT7" s="30" t="s">
        <v>34</v>
      </c>
      <c r="CU7" s="30" t="s">
        <v>35</v>
      </c>
      <c r="CV7" s="30" t="s">
        <v>36</v>
      </c>
      <c r="CX7" s="30" t="s">
        <v>34</v>
      </c>
      <c r="CY7" s="30" t="s">
        <v>35</v>
      </c>
      <c r="CZ7" s="30" t="s">
        <v>36</v>
      </c>
      <c r="DB7" s="30" t="s">
        <v>34</v>
      </c>
      <c r="DC7" s="30" t="s">
        <v>35</v>
      </c>
      <c r="DD7" s="30" t="s">
        <v>36</v>
      </c>
      <c r="DF7" s="30" t="s">
        <v>34</v>
      </c>
      <c r="DG7" s="30" t="s">
        <v>35</v>
      </c>
      <c r="DH7" s="30" t="s">
        <v>36</v>
      </c>
      <c r="DJ7" s="30" t="s">
        <v>34</v>
      </c>
      <c r="DK7" s="30" t="s">
        <v>35</v>
      </c>
      <c r="DL7" s="30" t="s">
        <v>36</v>
      </c>
      <c r="DN7" s="30" t="s">
        <v>34</v>
      </c>
      <c r="DO7" s="30" t="s">
        <v>35</v>
      </c>
      <c r="DP7" s="30" t="s">
        <v>36</v>
      </c>
      <c r="DR7" s="30" t="s">
        <v>34</v>
      </c>
      <c r="DS7" s="30" t="s">
        <v>35</v>
      </c>
      <c r="DT7" s="30" t="s">
        <v>36</v>
      </c>
    </row>
    <row r="8" spans="1:124" s="1" customFormat="1" ht="14.1" customHeight="1" x14ac:dyDescent="0.2">
      <c r="A8" s="15" t="s">
        <v>7</v>
      </c>
      <c r="B8" s="22">
        <v>80</v>
      </c>
      <c r="C8" s="22">
        <v>140</v>
      </c>
      <c r="D8" s="22">
        <v>230</v>
      </c>
      <c r="E8" s="22"/>
      <c r="F8" s="21">
        <v>80</v>
      </c>
      <c r="G8" s="22">
        <v>150</v>
      </c>
      <c r="H8" s="22">
        <v>230</v>
      </c>
      <c r="I8" s="22"/>
      <c r="J8" s="22">
        <v>90</v>
      </c>
      <c r="K8" s="21">
        <v>150</v>
      </c>
      <c r="L8" s="22">
        <v>220</v>
      </c>
      <c r="M8" s="22"/>
      <c r="N8" s="22">
        <v>80</v>
      </c>
      <c r="O8" s="22">
        <v>140</v>
      </c>
      <c r="P8" s="22">
        <v>200</v>
      </c>
      <c r="Q8" s="22"/>
      <c r="R8" s="22">
        <v>90</v>
      </c>
      <c r="S8" s="22">
        <v>140</v>
      </c>
      <c r="T8" s="22">
        <v>190</v>
      </c>
      <c r="U8" s="23"/>
      <c r="V8" s="22">
        <v>90</v>
      </c>
      <c r="W8" s="22">
        <v>140</v>
      </c>
      <c r="X8" s="22">
        <v>190</v>
      </c>
      <c r="Y8" s="23"/>
      <c r="Z8" s="22">
        <v>90</v>
      </c>
      <c r="AA8" s="22">
        <v>150</v>
      </c>
      <c r="AB8" s="22">
        <v>190</v>
      </c>
      <c r="AC8" s="23"/>
      <c r="AD8" s="22">
        <v>90</v>
      </c>
      <c r="AE8" s="22">
        <v>150</v>
      </c>
      <c r="AF8" s="22">
        <v>200</v>
      </c>
      <c r="AG8" s="24"/>
      <c r="AH8" s="22">
        <v>90</v>
      </c>
      <c r="AI8" s="22">
        <v>140</v>
      </c>
      <c r="AJ8" s="22">
        <v>200</v>
      </c>
      <c r="AK8" s="23"/>
      <c r="AL8" s="22">
        <v>90</v>
      </c>
      <c r="AM8" s="22">
        <v>140</v>
      </c>
      <c r="AN8" s="22">
        <v>200</v>
      </c>
      <c r="AO8" s="24"/>
      <c r="AP8" s="22">
        <v>90</v>
      </c>
      <c r="AQ8" s="22">
        <v>140</v>
      </c>
      <c r="AR8" s="22">
        <v>200</v>
      </c>
      <c r="AS8" s="24"/>
      <c r="AT8" s="22">
        <v>90</v>
      </c>
      <c r="AU8" s="22">
        <v>150</v>
      </c>
      <c r="AV8" s="22">
        <v>210</v>
      </c>
      <c r="AW8" s="24"/>
      <c r="AX8" s="22">
        <v>100</v>
      </c>
      <c r="AY8" s="22">
        <v>150</v>
      </c>
      <c r="AZ8" s="22">
        <v>220</v>
      </c>
      <c r="BA8" s="24"/>
      <c r="BB8" s="22">
        <v>100</v>
      </c>
      <c r="BC8" s="22">
        <v>150</v>
      </c>
      <c r="BD8" s="22">
        <v>220</v>
      </c>
      <c r="BE8" s="25"/>
      <c r="BF8" s="22">
        <v>100</v>
      </c>
      <c r="BG8" s="22">
        <v>150</v>
      </c>
      <c r="BH8" s="22">
        <v>220</v>
      </c>
      <c r="BI8" s="25"/>
      <c r="BJ8" s="22">
        <v>100</v>
      </c>
      <c r="BK8" s="22">
        <v>150</v>
      </c>
      <c r="BL8" s="22">
        <v>190</v>
      </c>
      <c r="BM8"/>
      <c r="BN8" s="22">
        <v>90</v>
      </c>
      <c r="BO8" s="22">
        <v>140</v>
      </c>
      <c r="BP8" s="22">
        <v>190</v>
      </c>
      <c r="BQ8" s="25"/>
      <c r="BR8" s="22">
        <v>100</v>
      </c>
      <c r="BS8" s="22">
        <v>150</v>
      </c>
      <c r="BT8" s="22">
        <v>200</v>
      </c>
      <c r="BU8" s="25"/>
      <c r="BV8" s="22">
        <v>100</v>
      </c>
      <c r="BW8" s="22">
        <v>150</v>
      </c>
      <c r="BX8" s="22">
        <v>200</v>
      </c>
      <c r="BY8" s="25"/>
      <c r="BZ8" s="22">
        <v>100</v>
      </c>
      <c r="CA8" s="22">
        <v>150</v>
      </c>
      <c r="CB8" s="22">
        <v>210</v>
      </c>
      <c r="CC8" s="25"/>
      <c r="CD8" s="22">
        <v>110</v>
      </c>
      <c r="CE8" s="22">
        <v>150</v>
      </c>
      <c r="CF8" s="22">
        <v>230</v>
      </c>
      <c r="CG8" s="25"/>
      <c r="CH8" s="22">
        <v>100</v>
      </c>
      <c r="CI8" s="22">
        <v>150</v>
      </c>
      <c r="CJ8" s="22">
        <v>250</v>
      </c>
      <c r="CK8" s="24"/>
      <c r="CL8" s="22">
        <v>90</v>
      </c>
      <c r="CM8" s="22">
        <v>150</v>
      </c>
      <c r="CN8" s="22">
        <v>310</v>
      </c>
      <c r="CP8" s="22">
        <v>90</v>
      </c>
      <c r="CQ8" s="22">
        <v>150</v>
      </c>
      <c r="CR8" s="22">
        <v>260</v>
      </c>
      <c r="CT8" s="22">
        <v>90</v>
      </c>
      <c r="CU8" s="22">
        <v>150</v>
      </c>
      <c r="CV8" s="22">
        <v>260</v>
      </c>
      <c r="CX8" s="22">
        <v>100</v>
      </c>
      <c r="CY8" s="22">
        <v>160</v>
      </c>
      <c r="CZ8" s="22">
        <v>270</v>
      </c>
      <c r="DB8" s="22">
        <v>100</v>
      </c>
      <c r="DC8" s="22">
        <v>160</v>
      </c>
      <c r="DD8" s="22">
        <v>280</v>
      </c>
      <c r="DF8" s="22">
        <v>100</v>
      </c>
      <c r="DG8" s="22">
        <v>170</v>
      </c>
      <c r="DH8" s="22">
        <v>290</v>
      </c>
      <c r="DJ8" s="22">
        <v>100</v>
      </c>
      <c r="DK8" s="22">
        <v>160</v>
      </c>
      <c r="DL8" s="22">
        <v>240</v>
      </c>
      <c r="DN8" s="22">
        <v>100</v>
      </c>
      <c r="DO8" s="22">
        <v>160</v>
      </c>
      <c r="DP8" s="22">
        <v>240</v>
      </c>
      <c r="DQ8" s="28"/>
      <c r="DR8" s="22">
        <v>90</v>
      </c>
      <c r="DS8" s="22">
        <v>160</v>
      </c>
      <c r="DT8" s="22">
        <v>240</v>
      </c>
    </row>
    <row r="9" spans="1:124" s="1" customFormat="1" ht="14.1" customHeight="1" x14ac:dyDescent="0.2">
      <c r="A9" s="15" t="s">
        <v>8</v>
      </c>
      <c r="B9" s="22">
        <v>130</v>
      </c>
      <c r="C9" s="22">
        <v>210</v>
      </c>
      <c r="D9" s="22">
        <v>340</v>
      </c>
      <c r="E9" s="22"/>
      <c r="F9" s="21">
        <v>130</v>
      </c>
      <c r="G9" s="22">
        <v>220</v>
      </c>
      <c r="H9" s="22">
        <v>350</v>
      </c>
      <c r="I9" s="22"/>
      <c r="J9" s="22">
        <v>130</v>
      </c>
      <c r="K9" s="21">
        <v>220</v>
      </c>
      <c r="L9" s="22">
        <v>360</v>
      </c>
      <c r="M9" s="22"/>
      <c r="N9" s="22">
        <v>130</v>
      </c>
      <c r="O9" s="22">
        <v>210</v>
      </c>
      <c r="P9" s="22">
        <v>360</v>
      </c>
      <c r="Q9" s="22"/>
      <c r="R9" s="22">
        <v>130</v>
      </c>
      <c r="S9" s="22">
        <v>210</v>
      </c>
      <c r="T9" s="22">
        <v>360</v>
      </c>
      <c r="U9" s="23"/>
      <c r="V9" s="22">
        <v>130</v>
      </c>
      <c r="W9" s="22">
        <v>210</v>
      </c>
      <c r="X9" s="22">
        <v>350</v>
      </c>
      <c r="Y9" s="23"/>
      <c r="Z9" s="22">
        <v>120</v>
      </c>
      <c r="AA9" s="22">
        <v>200</v>
      </c>
      <c r="AB9" s="22">
        <v>340</v>
      </c>
      <c r="AC9" s="23"/>
      <c r="AD9" s="22">
        <v>130</v>
      </c>
      <c r="AE9" s="22">
        <v>210</v>
      </c>
      <c r="AF9" s="22">
        <v>350</v>
      </c>
      <c r="AG9" s="24"/>
      <c r="AH9" s="22">
        <v>130</v>
      </c>
      <c r="AI9" s="22">
        <v>210</v>
      </c>
      <c r="AJ9" s="22">
        <v>360</v>
      </c>
      <c r="AK9" s="23"/>
      <c r="AL9" s="22">
        <v>130</v>
      </c>
      <c r="AM9" s="22">
        <v>210</v>
      </c>
      <c r="AN9" s="22">
        <v>360</v>
      </c>
      <c r="AO9" s="24"/>
      <c r="AP9" s="22">
        <v>130</v>
      </c>
      <c r="AQ9" s="22">
        <v>210</v>
      </c>
      <c r="AR9" s="22">
        <v>350</v>
      </c>
      <c r="AS9" s="24"/>
      <c r="AT9" s="22">
        <v>140</v>
      </c>
      <c r="AU9" s="22">
        <v>220</v>
      </c>
      <c r="AV9" s="22">
        <v>340</v>
      </c>
      <c r="AW9" s="24"/>
      <c r="AX9" s="22">
        <v>140</v>
      </c>
      <c r="AY9" s="22">
        <v>220</v>
      </c>
      <c r="AZ9" s="22">
        <v>330</v>
      </c>
      <c r="BA9" s="24"/>
      <c r="BB9" s="22">
        <v>140</v>
      </c>
      <c r="BC9" s="22">
        <v>220</v>
      </c>
      <c r="BD9" s="22">
        <v>320</v>
      </c>
      <c r="BE9" s="25"/>
      <c r="BF9" s="22">
        <v>150</v>
      </c>
      <c r="BG9" s="22">
        <v>230</v>
      </c>
      <c r="BH9" s="22">
        <v>320</v>
      </c>
      <c r="BI9" s="25"/>
      <c r="BJ9" s="22">
        <v>140</v>
      </c>
      <c r="BK9" s="22">
        <v>230</v>
      </c>
      <c r="BL9" s="22">
        <v>320</v>
      </c>
      <c r="BM9"/>
      <c r="BN9" s="22">
        <v>130</v>
      </c>
      <c r="BO9" s="22">
        <v>220</v>
      </c>
      <c r="BP9" s="22">
        <v>310</v>
      </c>
      <c r="BQ9" s="25"/>
      <c r="BR9" s="22">
        <v>130</v>
      </c>
      <c r="BS9" s="22">
        <v>220</v>
      </c>
      <c r="BT9" s="22">
        <v>300</v>
      </c>
      <c r="BU9" s="25"/>
      <c r="BV9" s="22">
        <v>130</v>
      </c>
      <c r="BW9" s="22">
        <v>220</v>
      </c>
      <c r="BX9" s="22">
        <v>300</v>
      </c>
      <c r="BY9" s="25"/>
      <c r="BZ9" s="22">
        <v>140</v>
      </c>
      <c r="CA9" s="22">
        <v>220</v>
      </c>
      <c r="CB9" s="22">
        <v>320</v>
      </c>
      <c r="CC9" s="25"/>
      <c r="CD9" s="22">
        <v>140</v>
      </c>
      <c r="CE9" s="22">
        <v>230</v>
      </c>
      <c r="CF9" s="22">
        <v>310</v>
      </c>
      <c r="CG9" s="25"/>
      <c r="CH9" s="22">
        <v>150</v>
      </c>
      <c r="CI9" s="22">
        <v>230</v>
      </c>
      <c r="CJ9" s="22">
        <v>350</v>
      </c>
      <c r="CK9" s="24"/>
      <c r="CL9" s="22">
        <v>140</v>
      </c>
      <c r="CM9" s="22">
        <v>230</v>
      </c>
      <c r="CN9" s="22">
        <v>340</v>
      </c>
      <c r="CP9" s="22">
        <v>130</v>
      </c>
      <c r="CQ9" s="22">
        <v>230</v>
      </c>
      <c r="CR9" s="22">
        <v>310</v>
      </c>
      <c r="CT9" s="22">
        <v>130</v>
      </c>
      <c r="CU9" s="22">
        <v>220</v>
      </c>
      <c r="CV9" s="22">
        <v>310</v>
      </c>
      <c r="CX9" s="22">
        <v>140</v>
      </c>
      <c r="CY9" s="22">
        <v>220</v>
      </c>
      <c r="CZ9" s="22">
        <v>330</v>
      </c>
      <c r="DB9" s="22">
        <v>140</v>
      </c>
      <c r="DC9" s="22">
        <v>220</v>
      </c>
      <c r="DD9" s="22">
        <v>330</v>
      </c>
      <c r="DF9" s="22">
        <v>140</v>
      </c>
      <c r="DG9" s="22">
        <v>220</v>
      </c>
      <c r="DH9" s="22">
        <v>370</v>
      </c>
      <c r="DJ9" s="22">
        <v>140</v>
      </c>
      <c r="DK9" s="22">
        <v>210</v>
      </c>
      <c r="DL9" s="22">
        <v>320</v>
      </c>
      <c r="DN9" s="22">
        <v>140</v>
      </c>
      <c r="DO9" s="22">
        <v>210</v>
      </c>
      <c r="DP9" s="22">
        <v>320</v>
      </c>
      <c r="DQ9" s="28"/>
      <c r="DR9" s="22">
        <v>140</v>
      </c>
      <c r="DS9" s="22">
        <v>210</v>
      </c>
      <c r="DT9" s="22">
        <v>340</v>
      </c>
    </row>
    <row r="10" spans="1:124" s="1" customFormat="1" ht="14.1" customHeight="1" x14ac:dyDescent="0.2">
      <c r="A10" s="15" t="s">
        <v>0</v>
      </c>
      <c r="B10" s="22">
        <v>100</v>
      </c>
      <c r="C10" s="22">
        <v>140</v>
      </c>
      <c r="D10" s="22">
        <v>200</v>
      </c>
      <c r="E10" s="22"/>
      <c r="F10" s="21">
        <v>100</v>
      </c>
      <c r="G10" s="22">
        <v>150</v>
      </c>
      <c r="H10" s="22">
        <v>200</v>
      </c>
      <c r="I10" s="22"/>
      <c r="J10" s="22">
        <v>100</v>
      </c>
      <c r="K10" s="21">
        <v>150</v>
      </c>
      <c r="L10" s="22">
        <v>210</v>
      </c>
      <c r="M10" s="22"/>
      <c r="N10" s="22">
        <v>100</v>
      </c>
      <c r="O10" s="22">
        <v>160</v>
      </c>
      <c r="P10" s="22">
        <v>210</v>
      </c>
      <c r="Q10" s="22"/>
      <c r="R10" s="22">
        <v>110</v>
      </c>
      <c r="S10" s="22">
        <v>160</v>
      </c>
      <c r="T10" s="22">
        <v>220</v>
      </c>
      <c r="U10" s="23"/>
      <c r="V10" s="22">
        <v>110</v>
      </c>
      <c r="W10" s="22">
        <v>170</v>
      </c>
      <c r="X10" s="22">
        <v>230</v>
      </c>
      <c r="Y10" s="23"/>
      <c r="Z10" s="22">
        <v>110</v>
      </c>
      <c r="AA10" s="22">
        <v>170</v>
      </c>
      <c r="AB10" s="22">
        <v>240</v>
      </c>
      <c r="AC10" s="23"/>
      <c r="AD10" s="22">
        <v>110</v>
      </c>
      <c r="AE10" s="22">
        <v>170</v>
      </c>
      <c r="AF10" s="22">
        <v>230</v>
      </c>
      <c r="AG10" s="24"/>
      <c r="AH10" s="22">
        <v>110</v>
      </c>
      <c r="AI10" s="22">
        <v>170</v>
      </c>
      <c r="AJ10" s="22">
        <v>240</v>
      </c>
      <c r="AK10" s="23"/>
      <c r="AL10" s="22">
        <v>120</v>
      </c>
      <c r="AM10" s="22">
        <v>170</v>
      </c>
      <c r="AN10" s="22">
        <v>250</v>
      </c>
      <c r="AO10" s="24"/>
      <c r="AP10" s="22">
        <v>120</v>
      </c>
      <c r="AQ10" s="22">
        <v>170</v>
      </c>
      <c r="AR10" s="22">
        <v>270</v>
      </c>
      <c r="AS10" s="24"/>
      <c r="AT10" s="22">
        <v>120</v>
      </c>
      <c r="AU10" s="22">
        <v>170</v>
      </c>
      <c r="AV10" s="22">
        <v>270</v>
      </c>
      <c r="AW10" s="24"/>
      <c r="AX10" s="22">
        <v>120</v>
      </c>
      <c r="AY10" s="22">
        <v>170</v>
      </c>
      <c r="AZ10" s="22">
        <v>270</v>
      </c>
      <c r="BA10" s="24"/>
      <c r="BB10" s="22">
        <v>110</v>
      </c>
      <c r="BC10" s="22">
        <v>170</v>
      </c>
      <c r="BD10" s="22">
        <v>260</v>
      </c>
      <c r="BE10" s="25"/>
      <c r="BF10" s="22">
        <v>100</v>
      </c>
      <c r="BG10" s="22">
        <v>160</v>
      </c>
      <c r="BH10" s="22">
        <v>250</v>
      </c>
      <c r="BI10" s="25"/>
      <c r="BJ10" s="22">
        <v>110</v>
      </c>
      <c r="BK10" s="22">
        <v>160</v>
      </c>
      <c r="BL10" s="22">
        <v>240</v>
      </c>
      <c r="BM10"/>
      <c r="BN10" s="22">
        <v>110</v>
      </c>
      <c r="BO10" s="22">
        <v>160</v>
      </c>
      <c r="BP10" s="22">
        <v>230</v>
      </c>
      <c r="BQ10" s="25"/>
      <c r="BR10" s="22">
        <v>90</v>
      </c>
      <c r="BS10" s="22">
        <v>150</v>
      </c>
      <c r="BT10" s="22">
        <v>210</v>
      </c>
      <c r="BU10" s="25"/>
      <c r="BV10" s="22">
        <v>80</v>
      </c>
      <c r="BW10" s="22">
        <v>150</v>
      </c>
      <c r="BX10" s="22">
        <v>210</v>
      </c>
      <c r="BY10" s="25"/>
      <c r="BZ10" s="22">
        <v>80</v>
      </c>
      <c r="CA10" s="22">
        <v>150</v>
      </c>
      <c r="CB10" s="22">
        <v>210</v>
      </c>
      <c r="CC10" s="25"/>
      <c r="CD10" s="22">
        <v>90</v>
      </c>
      <c r="CE10" s="22">
        <v>150</v>
      </c>
      <c r="CF10" s="22">
        <v>210</v>
      </c>
      <c r="CG10" s="25"/>
      <c r="CH10" s="22">
        <v>90</v>
      </c>
      <c r="CI10" s="22">
        <v>150</v>
      </c>
      <c r="CJ10" s="22">
        <v>230</v>
      </c>
      <c r="CK10" s="24"/>
      <c r="CL10" s="22">
        <v>90</v>
      </c>
      <c r="CM10" s="22">
        <v>160</v>
      </c>
      <c r="CN10" s="22">
        <v>240</v>
      </c>
      <c r="CP10" s="22">
        <v>90</v>
      </c>
      <c r="CQ10" s="22">
        <v>160</v>
      </c>
      <c r="CR10" s="22">
        <v>250</v>
      </c>
      <c r="CT10" s="22">
        <v>100</v>
      </c>
      <c r="CU10" s="22">
        <v>160</v>
      </c>
      <c r="CV10" s="22">
        <v>270</v>
      </c>
      <c r="CX10" s="22">
        <v>100</v>
      </c>
      <c r="CY10" s="22">
        <v>170</v>
      </c>
      <c r="CZ10" s="22">
        <v>280</v>
      </c>
      <c r="DB10" s="22">
        <v>110</v>
      </c>
      <c r="DC10" s="22">
        <v>170</v>
      </c>
      <c r="DD10" s="22">
        <v>300</v>
      </c>
      <c r="DF10" s="22">
        <v>110</v>
      </c>
      <c r="DG10" s="22">
        <v>180</v>
      </c>
      <c r="DH10" s="22">
        <v>330</v>
      </c>
      <c r="DJ10" s="22">
        <v>120</v>
      </c>
      <c r="DK10" s="22">
        <v>180</v>
      </c>
      <c r="DL10" s="22">
        <v>250</v>
      </c>
      <c r="DN10" s="22">
        <v>120</v>
      </c>
      <c r="DO10" s="22">
        <v>170</v>
      </c>
      <c r="DP10" s="22">
        <v>250</v>
      </c>
      <c r="DQ10" s="28"/>
      <c r="DR10" s="22">
        <v>120</v>
      </c>
      <c r="DS10" s="22">
        <v>170</v>
      </c>
      <c r="DT10" s="22">
        <v>240</v>
      </c>
    </row>
    <row r="11" spans="1:124" s="1" customFormat="1" ht="14.1" customHeight="1" x14ac:dyDescent="0.2">
      <c r="A11" s="15" t="s">
        <v>9</v>
      </c>
      <c r="B11" s="22">
        <v>80</v>
      </c>
      <c r="C11" s="22">
        <v>140</v>
      </c>
      <c r="D11" s="22">
        <v>220</v>
      </c>
      <c r="E11" s="22"/>
      <c r="F11" s="21">
        <v>90</v>
      </c>
      <c r="G11" s="22">
        <v>140</v>
      </c>
      <c r="H11" s="22">
        <v>220</v>
      </c>
      <c r="I11" s="22"/>
      <c r="J11" s="22">
        <v>90</v>
      </c>
      <c r="K11" s="21">
        <v>140</v>
      </c>
      <c r="L11" s="22">
        <v>230</v>
      </c>
      <c r="M11" s="22"/>
      <c r="N11" s="22">
        <v>80</v>
      </c>
      <c r="O11" s="22">
        <v>130</v>
      </c>
      <c r="P11" s="22">
        <v>220</v>
      </c>
      <c r="Q11" s="22"/>
      <c r="R11" s="22">
        <v>80</v>
      </c>
      <c r="S11" s="22">
        <v>140</v>
      </c>
      <c r="T11" s="22">
        <v>230</v>
      </c>
      <c r="U11" s="23"/>
      <c r="V11" s="22">
        <v>90</v>
      </c>
      <c r="W11" s="22">
        <v>150</v>
      </c>
      <c r="X11" s="22">
        <v>230</v>
      </c>
      <c r="Y11" s="23"/>
      <c r="Z11" s="22">
        <v>90</v>
      </c>
      <c r="AA11" s="22">
        <v>160</v>
      </c>
      <c r="AB11" s="22">
        <v>240</v>
      </c>
      <c r="AC11" s="23"/>
      <c r="AD11" s="22">
        <v>90</v>
      </c>
      <c r="AE11" s="22">
        <v>170</v>
      </c>
      <c r="AF11" s="22">
        <v>240</v>
      </c>
      <c r="AG11" s="24"/>
      <c r="AH11" s="22">
        <v>90</v>
      </c>
      <c r="AI11" s="22">
        <v>170</v>
      </c>
      <c r="AJ11" s="22">
        <v>260</v>
      </c>
      <c r="AK11" s="23"/>
      <c r="AL11" s="22">
        <v>90</v>
      </c>
      <c r="AM11" s="22">
        <v>170</v>
      </c>
      <c r="AN11" s="22">
        <v>240</v>
      </c>
      <c r="AO11" s="24"/>
      <c r="AP11" s="22">
        <v>90</v>
      </c>
      <c r="AQ11" s="22">
        <v>170</v>
      </c>
      <c r="AR11" s="22">
        <v>220</v>
      </c>
      <c r="AS11" s="24"/>
      <c r="AT11" s="22">
        <v>90</v>
      </c>
      <c r="AU11" s="22">
        <v>170</v>
      </c>
      <c r="AV11" s="22">
        <v>220</v>
      </c>
      <c r="AW11" s="24"/>
      <c r="AX11" s="22">
        <v>100</v>
      </c>
      <c r="AY11" s="22">
        <v>170</v>
      </c>
      <c r="AZ11" s="22">
        <v>230</v>
      </c>
      <c r="BA11" s="24"/>
      <c r="BB11" s="22">
        <v>100</v>
      </c>
      <c r="BC11" s="22">
        <v>160</v>
      </c>
      <c r="BD11" s="22">
        <v>230</v>
      </c>
      <c r="BE11" s="25"/>
      <c r="BF11" s="22">
        <v>120</v>
      </c>
      <c r="BG11" s="22">
        <v>160</v>
      </c>
      <c r="BH11" s="22">
        <v>230</v>
      </c>
      <c r="BI11" s="25"/>
      <c r="BJ11" s="22">
        <v>120</v>
      </c>
      <c r="BK11" s="22">
        <v>150</v>
      </c>
      <c r="BL11" s="22">
        <v>230</v>
      </c>
      <c r="BM11"/>
      <c r="BN11" s="22">
        <v>110</v>
      </c>
      <c r="BO11" s="22">
        <v>150</v>
      </c>
      <c r="BP11" s="22">
        <v>230</v>
      </c>
      <c r="BQ11" s="25"/>
      <c r="BR11" s="22">
        <v>110</v>
      </c>
      <c r="BS11" s="22">
        <v>140</v>
      </c>
      <c r="BT11" s="22">
        <v>220</v>
      </c>
      <c r="BU11" s="25"/>
      <c r="BV11" s="22">
        <v>120</v>
      </c>
      <c r="BW11" s="22">
        <v>150</v>
      </c>
      <c r="BX11" s="22">
        <v>240</v>
      </c>
      <c r="BY11" s="25"/>
      <c r="BZ11" s="22">
        <v>110</v>
      </c>
      <c r="CA11" s="22">
        <v>140</v>
      </c>
      <c r="CB11" s="22">
        <v>230</v>
      </c>
      <c r="CC11" s="25"/>
      <c r="CD11" s="22">
        <v>110</v>
      </c>
      <c r="CE11" s="22">
        <v>150</v>
      </c>
      <c r="CF11" s="22">
        <v>240</v>
      </c>
      <c r="CG11" s="25"/>
      <c r="CH11" s="22">
        <v>100</v>
      </c>
      <c r="CI11" s="22">
        <v>150</v>
      </c>
      <c r="CJ11" s="22">
        <v>250</v>
      </c>
      <c r="CK11" s="24"/>
      <c r="CL11" s="22">
        <v>90</v>
      </c>
      <c r="CM11" s="22">
        <v>160</v>
      </c>
      <c r="CN11" s="22">
        <v>240</v>
      </c>
      <c r="CP11" s="22">
        <v>100</v>
      </c>
      <c r="CQ11" s="22">
        <v>160</v>
      </c>
      <c r="CR11" s="22">
        <v>240</v>
      </c>
      <c r="CT11" s="22">
        <v>100</v>
      </c>
      <c r="CU11" s="22">
        <v>160</v>
      </c>
      <c r="CV11" s="22">
        <v>260</v>
      </c>
      <c r="CX11" s="22">
        <v>100</v>
      </c>
      <c r="CY11" s="22">
        <v>160</v>
      </c>
      <c r="CZ11" s="22">
        <v>250</v>
      </c>
      <c r="DB11" s="22">
        <v>100</v>
      </c>
      <c r="DC11" s="22">
        <v>160</v>
      </c>
      <c r="DD11" s="22">
        <v>270</v>
      </c>
      <c r="DF11" s="22">
        <v>100</v>
      </c>
      <c r="DG11" s="22">
        <v>160</v>
      </c>
      <c r="DH11" s="22">
        <v>270</v>
      </c>
      <c r="DJ11" s="22">
        <v>110</v>
      </c>
      <c r="DK11" s="22">
        <v>170</v>
      </c>
      <c r="DL11" s="22">
        <v>230</v>
      </c>
      <c r="DN11" s="22">
        <v>110</v>
      </c>
      <c r="DO11" s="22">
        <v>160</v>
      </c>
      <c r="DP11" s="22">
        <v>240</v>
      </c>
      <c r="DQ11" s="28"/>
      <c r="DR11" s="22">
        <v>110</v>
      </c>
      <c r="DS11" s="22">
        <v>160</v>
      </c>
      <c r="DT11" s="22">
        <v>230</v>
      </c>
    </row>
    <row r="12" spans="1:124" s="1" customFormat="1" ht="14.1" customHeight="1" x14ac:dyDescent="0.2">
      <c r="A12" s="15" t="s">
        <v>10</v>
      </c>
      <c r="B12" s="22">
        <v>80</v>
      </c>
      <c r="C12" s="22">
        <v>140</v>
      </c>
      <c r="D12" s="22">
        <v>200</v>
      </c>
      <c r="E12" s="22"/>
      <c r="F12" s="21">
        <v>90</v>
      </c>
      <c r="G12" s="22">
        <v>140</v>
      </c>
      <c r="H12" s="22">
        <v>210</v>
      </c>
      <c r="I12" s="22"/>
      <c r="J12" s="22">
        <v>90</v>
      </c>
      <c r="K12" s="21">
        <v>140</v>
      </c>
      <c r="L12" s="22">
        <v>210</v>
      </c>
      <c r="M12" s="22"/>
      <c r="N12" s="22">
        <v>80</v>
      </c>
      <c r="O12" s="22">
        <v>140</v>
      </c>
      <c r="P12" s="22">
        <v>210</v>
      </c>
      <c r="Q12" s="22"/>
      <c r="R12" s="22">
        <v>90</v>
      </c>
      <c r="S12" s="22">
        <v>140</v>
      </c>
      <c r="T12" s="22">
        <v>230</v>
      </c>
      <c r="U12" s="23"/>
      <c r="V12" s="22">
        <v>90</v>
      </c>
      <c r="W12" s="22">
        <v>150</v>
      </c>
      <c r="X12" s="22">
        <v>230</v>
      </c>
      <c r="Y12" s="23"/>
      <c r="Z12" s="22">
        <v>90</v>
      </c>
      <c r="AA12" s="22">
        <v>150</v>
      </c>
      <c r="AB12" s="22">
        <v>250</v>
      </c>
      <c r="AC12" s="23"/>
      <c r="AD12" s="22">
        <v>90</v>
      </c>
      <c r="AE12" s="22">
        <v>150</v>
      </c>
      <c r="AF12" s="22">
        <v>250</v>
      </c>
      <c r="AG12" s="24"/>
      <c r="AH12" s="22">
        <v>90</v>
      </c>
      <c r="AI12" s="22">
        <v>140</v>
      </c>
      <c r="AJ12" s="22">
        <v>270</v>
      </c>
      <c r="AK12" s="23"/>
      <c r="AL12" s="22">
        <v>90</v>
      </c>
      <c r="AM12" s="22">
        <v>140</v>
      </c>
      <c r="AN12" s="22">
        <v>290</v>
      </c>
      <c r="AO12" s="24"/>
      <c r="AP12" s="22">
        <v>90</v>
      </c>
      <c r="AQ12" s="22">
        <v>140</v>
      </c>
      <c r="AR12" s="22">
        <v>250</v>
      </c>
      <c r="AS12" s="24"/>
      <c r="AT12" s="22">
        <v>90</v>
      </c>
      <c r="AU12" s="22">
        <v>140</v>
      </c>
      <c r="AV12" s="22">
        <v>230</v>
      </c>
      <c r="AW12" s="24"/>
      <c r="AX12" s="22">
        <v>90</v>
      </c>
      <c r="AY12" s="22">
        <v>140</v>
      </c>
      <c r="AZ12" s="22">
        <v>220</v>
      </c>
      <c r="BA12" s="24"/>
      <c r="BB12" s="22">
        <v>90</v>
      </c>
      <c r="BC12" s="22">
        <v>140</v>
      </c>
      <c r="BD12" s="22">
        <v>230</v>
      </c>
      <c r="BE12" s="25"/>
      <c r="BF12" s="22">
        <v>90</v>
      </c>
      <c r="BG12" s="22">
        <v>140</v>
      </c>
      <c r="BH12" s="22">
        <v>230</v>
      </c>
      <c r="BI12" s="25"/>
      <c r="BJ12" s="22">
        <v>90</v>
      </c>
      <c r="BK12" s="22">
        <v>140</v>
      </c>
      <c r="BL12" s="22">
        <v>240</v>
      </c>
      <c r="BM12"/>
      <c r="BN12" s="22">
        <v>100</v>
      </c>
      <c r="BO12" s="22">
        <v>140</v>
      </c>
      <c r="BP12" s="22">
        <v>230</v>
      </c>
      <c r="BQ12" s="25"/>
      <c r="BR12" s="22">
        <v>100</v>
      </c>
      <c r="BS12" s="22">
        <v>130</v>
      </c>
      <c r="BT12" s="22">
        <v>240</v>
      </c>
      <c r="BU12" s="25"/>
      <c r="BV12" s="22">
        <v>100</v>
      </c>
      <c r="BW12" s="22">
        <v>140</v>
      </c>
      <c r="BX12" s="22">
        <v>250</v>
      </c>
      <c r="BY12" s="25"/>
      <c r="BZ12" s="22">
        <v>110</v>
      </c>
      <c r="CA12" s="22">
        <v>140</v>
      </c>
      <c r="CB12" s="22">
        <v>280</v>
      </c>
      <c r="CC12" s="25"/>
      <c r="CD12" s="22">
        <v>110</v>
      </c>
      <c r="CE12" s="22">
        <v>150</v>
      </c>
      <c r="CF12" s="22">
        <v>320</v>
      </c>
      <c r="CG12" s="25"/>
      <c r="CH12" s="22">
        <v>110</v>
      </c>
      <c r="CI12" s="22">
        <v>160</v>
      </c>
      <c r="CJ12" s="22">
        <v>320</v>
      </c>
      <c r="CK12" s="24"/>
      <c r="CL12" s="22">
        <v>100</v>
      </c>
      <c r="CM12" s="22">
        <v>160</v>
      </c>
      <c r="CN12" s="22">
        <v>310</v>
      </c>
      <c r="CP12" s="22">
        <v>90</v>
      </c>
      <c r="CQ12" s="22">
        <v>170</v>
      </c>
      <c r="CR12" s="22">
        <v>330</v>
      </c>
      <c r="CT12" s="22">
        <v>70</v>
      </c>
      <c r="CU12" s="22">
        <v>160</v>
      </c>
      <c r="CV12" s="22">
        <v>310</v>
      </c>
      <c r="CX12" s="22">
        <v>70</v>
      </c>
      <c r="CY12" s="22">
        <v>150</v>
      </c>
      <c r="CZ12" s="22">
        <v>290</v>
      </c>
      <c r="DB12" s="22">
        <v>80</v>
      </c>
      <c r="DC12" s="22">
        <v>160</v>
      </c>
      <c r="DD12" s="22">
        <v>300</v>
      </c>
      <c r="DF12" s="22">
        <v>80</v>
      </c>
      <c r="DG12" s="22">
        <v>150</v>
      </c>
      <c r="DH12" s="22">
        <v>300</v>
      </c>
      <c r="DJ12" s="22">
        <v>110</v>
      </c>
      <c r="DK12" s="22">
        <v>150</v>
      </c>
      <c r="DL12" s="22">
        <v>230</v>
      </c>
      <c r="DN12" s="22">
        <v>100</v>
      </c>
      <c r="DO12" s="22">
        <v>160</v>
      </c>
      <c r="DP12" s="22">
        <v>230</v>
      </c>
      <c r="DQ12" s="28"/>
      <c r="DR12" s="22">
        <v>100</v>
      </c>
      <c r="DS12" s="22">
        <v>160</v>
      </c>
      <c r="DT12" s="22">
        <v>240</v>
      </c>
    </row>
    <row r="13" spans="1:124" s="1" customFormat="1" ht="14.1" customHeight="1" x14ac:dyDescent="0.2">
      <c r="A13" s="15" t="s">
        <v>11</v>
      </c>
      <c r="B13" s="22">
        <v>60</v>
      </c>
      <c r="C13" s="22">
        <v>120</v>
      </c>
      <c r="D13" s="22">
        <v>200</v>
      </c>
      <c r="E13" s="22"/>
      <c r="F13" s="21">
        <v>70</v>
      </c>
      <c r="G13" s="22">
        <v>130</v>
      </c>
      <c r="H13" s="22">
        <v>210</v>
      </c>
      <c r="I13" s="22"/>
      <c r="J13" s="22">
        <v>70</v>
      </c>
      <c r="K13" s="21">
        <v>130</v>
      </c>
      <c r="L13" s="22">
        <v>200</v>
      </c>
      <c r="M13" s="22"/>
      <c r="N13" s="22">
        <v>70</v>
      </c>
      <c r="O13" s="22">
        <v>130</v>
      </c>
      <c r="P13" s="22">
        <v>200</v>
      </c>
      <c r="Q13" s="22"/>
      <c r="R13" s="22">
        <v>70</v>
      </c>
      <c r="S13" s="22">
        <v>140</v>
      </c>
      <c r="T13" s="22">
        <v>210</v>
      </c>
      <c r="U13" s="23"/>
      <c r="V13" s="22">
        <v>80</v>
      </c>
      <c r="W13" s="22">
        <v>140</v>
      </c>
      <c r="X13" s="22">
        <v>200</v>
      </c>
      <c r="Y13" s="23"/>
      <c r="Z13" s="22">
        <v>90</v>
      </c>
      <c r="AA13" s="22">
        <v>140</v>
      </c>
      <c r="AB13" s="22">
        <v>190</v>
      </c>
      <c r="AC13" s="23"/>
      <c r="AD13" s="22">
        <v>100</v>
      </c>
      <c r="AE13" s="22">
        <v>140</v>
      </c>
      <c r="AF13" s="22">
        <v>220</v>
      </c>
      <c r="AG13" s="24"/>
      <c r="AH13" s="22">
        <v>90</v>
      </c>
      <c r="AI13" s="22">
        <v>140</v>
      </c>
      <c r="AJ13" s="22">
        <v>220</v>
      </c>
      <c r="AK13" s="23"/>
      <c r="AL13" s="22">
        <v>90</v>
      </c>
      <c r="AM13" s="22">
        <v>140</v>
      </c>
      <c r="AN13" s="22">
        <v>210</v>
      </c>
      <c r="AO13" s="24"/>
      <c r="AP13" s="22">
        <v>80</v>
      </c>
      <c r="AQ13" s="22">
        <v>140</v>
      </c>
      <c r="AR13" s="22">
        <v>190</v>
      </c>
      <c r="AS13" s="24"/>
      <c r="AT13" s="22">
        <v>80</v>
      </c>
      <c r="AU13" s="22">
        <v>140</v>
      </c>
      <c r="AV13" s="22">
        <v>220</v>
      </c>
      <c r="AW13" s="24"/>
      <c r="AX13" s="22">
        <v>80</v>
      </c>
      <c r="AY13" s="22">
        <v>140</v>
      </c>
      <c r="AZ13" s="22">
        <v>260</v>
      </c>
      <c r="BA13" s="24"/>
      <c r="BB13" s="22">
        <v>80</v>
      </c>
      <c r="BC13" s="22">
        <v>140</v>
      </c>
      <c r="BD13" s="22">
        <v>240</v>
      </c>
      <c r="BE13" s="25"/>
      <c r="BF13" s="22">
        <v>80</v>
      </c>
      <c r="BG13" s="22">
        <v>130</v>
      </c>
      <c r="BH13" s="22">
        <v>200</v>
      </c>
      <c r="BI13" s="25"/>
      <c r="BJ13" s="22">
        <v>80</v>
      </c>
      <c r="BK13" s="22">
        <v>130</v>
      </c>
      <c r="BL13" s="22">
        <v>190</v>
      </c>
      <c r="BM13"/>
      <c r="BN13" s="22">
        <v>80</v>
      </c>
      <c r="BO13" s="22">
        <v>130</v>
      </c>
      <c r="BP13" s="22">
        <v>200</v>
      </c>
      <c r="BQ13" s="25"/>
      <c r="BR13" s="22">
        <v>80</v>
      </c>
      <c r="BS13" s="22">
        <v>120</v>
      </c>
      <c r="BT13" s="22">
        <v>200</v>
      </c>
      <c r="BU13" s="25"/>
      <c r="BV13" s="22">
        <v>70</v>
      </c>
      <c r="BW13" s="22">
        <v>130</v>
      </c>
      <c r="BX13" s="22">
        <v>210</v>
      </c>
      <c r="BY13" s="25"/>
      <c r="BZ13" s="22">
        <v>80</v>
      </c>
      <c r="CA13" s="22">
        <v>130</v>
      </c>
      <c r="CB13" s="22">
        <v>210</v>
      </c>
      <c r="CC13" s="25"/>
      <c r="CD13" s="22">
        <v>80</v>
      </c>
      <c r="CE13" s="22">
        <v>140</v>
      </c>
      <c r="CF13" s="22">
        <v>230</v>
      </c>
      <c r="CG13" s="25"/>
      <c r="CH13" s="22">
        <v>80</v>
      </c>
      <c r="CI13" s="22">
        <v>140</v>
      </c>
      <c r="CJ13" s="22">
        <v>230</v>
      </c>
      <c r="CK13" s="24"/>
      <c r="CL13" s="22">
        <v>80</v>
      </c>
      <c r="CM13" s="22">
        <v>140</v>
      </c>
      <c r="CN13" s="22">
        <v>240</v>
      </c>
      <c r="CP13" s="22">
        <v>70</v>
      </c>
      <c r="CQ13" s="22">
        <v>140</v>
      </c>
      <c r="CR13" s="22">
        <v>230</v>
      </c>
      <c r="CT13" s="22">
        <v>70</v>
      </c>
      <c r="CU13" s="22">
        <v>140</v>
      </c>
      <c r="CV13" s="22">
        <v>230</v>
      </c>
      <c r="CX13" s="22">
        <v>80</v>
      </c>
      <c r="CY13" s="22">
        <v>140</v>
      </c>
      <c r="CZ13" s="22">
        <v>230</v>
      </c>
      <c r="DB13" s="22">
        <v>80</v>
      </c>
      <c r="DC13" s="22">
        <v>140</v>
      </c>
      <c r="DD13" s="22">
        <v>240</v>
      </c>
      <c r="DF13" s="22">
        <v>80</v>
      </c>
      <c r="DG13" s="22">
        <v>140</v>
      </c>
      <c r="DH13" s="22">
        <v>240</v>
      </c>
      <c r="DJ13" s="22">
        <v>90</v>
      </c>
      <c r="DK13" s="22">
        <v>140</v>
      </c>
      <c r="DL13" s="22">
        <v>230</v>
      </c>
      <c r="DN13" s="22">
        <v>80</v>
      </c>
      <c r="DO13" s="22">
        <v>140</v>
      </c>
      <c r="DP13" s="22">
        <v>230</v>
      </c>
      <c r="DQ13" s="28"/>
      <c r="DR13" s="22">
        <v>80</v>
      </c>
      <c r="DS13" s="22">
        <v>140</v>
      </c>
      <c r="DT13" s="22">
        <v>220</v>
      </c>
    </row>
    <row r="14" spans="1:124" s="1" customFormat="1" ht="14.1" customHeight="1" x14ac:dyDescent="0.2">
      <c r="A14" s="15" t="s">
        <v>1</v>
      </c>
      <c r="B14" s="22">
        <v>70</v>
      </c>
      <c r="C14" s="22">
        <v>120</v>
      </c>
      <c r="D14" s="22">
        <v>210</v>
      </c>
      <c r="E14" s="22"/>
      <c r="F14" s="21">
        <v>70</v>
      </c>
      <c r="G14" s="22">
        <v>120</v>
      </c>
      <c r="H14" s="22">
        <v>230</v>
      </c>
      <c r="I14" s="22"/>
      <c r="J14" s="22">
        <v>70</v>
      </c>
      <c r="K14" s="21">
        <v>120</v>
      </c>
      <c r="L14" s="22">
        <v>230</v>
      </c>
      <c r="M14" s="22"/>
      <c r="N14" s="22">
        <v>70</v>
      </c>
      <c r="O14" s="22">
        <v>120</v>
      </c>
      <c r="P14" s="22">
        <v>230</v>
      </c>
      <c r="Q14" s="22"/>
      <c r="R14" s="22">
        <v>70</v>
      </c>
      <c r="S14" s="22">
        <v>120</v>
      </c>
      <c r="T14" s="22">
        <v>230</v>
      </c>
      <c r="U14" s="23"/>
      <c r="V14" s="22">
        <v>70</v>
      </c>
      <c r="W14" s="22">
        <v>120</v>
      </c>
      <c r="X14" s="22">
        <v>230</v>
      </c>
      <c r="Y14" s="23"/>
      <c r="Z14" s="22">
        <v>80</v>
      </c>
      <c r="AA14" s="22">
        <v>120</v>
      </c>
      <c r="AB14" s="22">
        <v>230</v>
      </c>
      <c r="AC14" s="23"/>
      <c r="AD14" s="22">
        <v>80</v>
      </c>
      <c r="AE14" s="22">
        <v>120</v>
      </c>
      <c r="AF14" s="22">
        <v>230</v>
      </c>
      <c r="AG14" s="24"/>
      <c r="AH14" s="22">
        <v>80</v>
      </c>
      <c r="AI14" s="22">
        <v>210</v>
      </c>
      <c r="AJ14" s="22">
        <v>230</v>
      </c>
      <c r="AK14" s="23"/>
      <c r="AL14" s="22">
        <v>80</v>
      </c>
      <c r="AM14" s="22">
        <v>120</v>
      </c>
      <c r="AN14" s="22">
        <v>220</v>
      </c>
      <c r="AO14" s="24"/>
      <c r="AP14" s="22">
        <v>70</v>
      </c>
      <c r="AQ14" s="22">
        <v>120</v>
      </c>
      <c r="AR14" s="22">
        <v>220</v>
      </c>
      <c r="AS14" s="24"/>
      <c r="AT14" s="22">
        <v>70</v>
      </c>
      <c r="AU14" s="22">
        <v>130</v>
      </c>
      <c r="AV14" s="22">
        <v>220</v>
      </c>
      <c r="AW14" s="24"/>
      <c r="AX14" s="22">
        <v>70</v>
      </c>
      <c r="AY14" s="22">
        <v>130</v>
      </c>
      <c r="AZ14" s="22">
        <v>210</v>
      </c>
      <c r="BA14" s="24"/>
      <c r="BB14" s="22">
        <v>80</v>
      </c>
      <c r="BC14" s="22">
        <v>140</v>
      </c>
      <c r="BD14" s="22">
        <v>220</v>
      </c>
      <c r="BE14" s="25"/>
      <c r="BF14" s="22">
        <v>80</v>
      </c>
      <c r="BG14" s="22">
        <v>140</v>
      </c>
      <c r="BH14" s="22">
        <v>240</v>
      </c>
      <c r="BI14" s="25"/>
      <c r="BJ14" s="22">
        <v>80</v>
      </c>
      <c r="BK14" s="22">
        <v>140</v>
      </c>
      <c r="BL14" s="22">
        <v>250</v>
      </c>
      <c r="BM14"/>
      <c r="BN14" s="22">
        <v>80</v>
      </c>
      <c r="BO14" s="22">
        <v>140</v>
      </c>
      <c r="BP14" s="22">
        <v>240</v>
      </c>
      <c r="BQ14" s="25"/>
      <c r="BR14" s="22">
        <v>70</v>
      </c>
      <c r="BS14" s="22">
        <v>130</v>
      </c>
      <c r="BT14" s="22">
        <v>220</v>
      </c>
      <c r="BU14" s="25"/>
      <c r="BV14" s="22">
        <v>70</v>
      </c>
      <c r="BW14" s="22">
        <v>130</v>
      </c>
      <c r="BX14" s="22">
        <v>210</v>
      </c>
      <c r="BY14" s="25"/>
      <c r="BZ14" s="22">
        <v>70</v>
      </c>
      <c r="CA14" s="22">
        <v>130</v>
      </c>
      <c r="CB14" s="22">
        <v>200</v>
      </c>
      <c r="CC14" s="25"/>
      <c r="CD14" s="22">
        <v>70</v>
      </c>
      <c r="CE14" s="22">
        <v>130</v>
      </c>
      <c r="CF14" s="22">
        <v>200</v>
      </c>
      <c r="CG14" s="25"/>
      <c r="CH14" s="22">
        <v>60</v>
      </c>
      <c r="CI14" s="22">
        <v>130</v>
      </c>
      <c r="CJ14" s="22">
        <v>200</v>
      </c>
      <c r="CK14" s="24"/>
      <c r="CL14" s="22">
        <v>70</v>
      </c>
      <c r="CM14" s="22">
        <v>130</v>
      </c>
      <c r="CN14" s="22">
        <v>210</v>
      </c>
      <c r="CP14" s="22">
        <v>70</v>
      </c>
      <c r="CQ14" s="22">
        <v>140</v>
      </c>
      <c r="CR14" s="22">
        <v>220</v>
      </c>
      <c r="CT14" s="22">
        <v>80</v>
      </c>
      <c r="CU14" s="22">
        <v>150</v>
      </c>
      <c r="CV14" s="22">
        <v>250</v>
      </c>
      <c r="CX14" s="22">
        <v>80</v>
      </c>
      <c r="CY14" s="22">
        <v>140</v>
      </c>
      <c r="CZ14" s="22">
        <v>240</v>
      </c>
      <c r="DB14" s="22">
        <v>90</v>
      </c>
      <c r="DC14" s="22">
        <v>150</v>
      </c>
      <c r="DD14" s="22">
        <v>260</v>
      </c>
      <c r="DF14" s="22">
        <v>90</v>
      </c>
      <c r="DG14" s="22">
        <v>150</v>
      </c>
      <c r="DH14" s="22">
        <v>270</v>
      </c>
      <c r="DJ14" s="22">
        <v>90</v>
      </c>
      <c r="DK14" s="22">
        <v>140</v>
      </c>
      <c r="DL14" s="22">
        <v>190</v>
      </c>
      <c r="DN14" s="22">
        <v>90</v>
      </c>
      <c r="DO14" s="22">
        <v>140</v>
      </c>
      <c r="DP14" s="22">
        <v>190</v>
      </c>
      <c r="DQ14" s="28"/>
      <c r="DR14" s="22">
        <v>90</v>
      </c>
      <c r="DS14" s="22">
        <v>140</v>
      </c>
      <c r="DT14" s="22">
        <v>200</v>
      </c>
    </row>
    <row r="15" spans="1:124" s="1" customFormat="1" ht="14.1" customHeight="1" x14ac:dyDescent="0.2">
      <c r="A15" s="15" t="s">
        <v>12</v>
      </c>
      <c r="B15" s="22">
        <v>80</v>
      </c>
      <c r="C15" s="22">
        <v>140</v>
      </c>
      <c r="D15" s="22">
        <v>240</v>
      </c>
      <c r="E15" s="22"/>
      <c r="F15" s="21">
        <v>90</v>
      </c>
      <c r="G15" s="22">
        <v>150</v>
      </c>
      <c r="H15" s="22">
        <v>250</v>
      </c>
      <c r="I15" s="22"/>
      <c r="J15" s="22">
        <v>90</v>
      </c>
      <c r="K15" s="21">
        <v>150</v>
      </c>
      <c r="L15" s="22">
        <v>260</v>
      </c>
      <c r="M15" s="22"/>
      <c r="N15" s="22">
        <v>80</v>
      </c>
      <c r="O15" s="22">
        <v>140</v>
      </c>
      <c r="P15" s="22">
        <v>240</v>
      </c>
      <c r="Q15" s="22"/>
      <c r="R15" s="22">
        <v>90</v>
      </c>
      <c r="S15" s="22">
        <v>150</v>
      </c>
      <c r="T15" s="22">
        <v>260</v>
      </c>
      <c r="U15" s="23"/>
      <c r="V15" s="22">
        <v>90</v>
      </c>
      <c r="W15" s="22">
        <v>150</v>
      </c>
      <c r="X15" s="22">
        <v>260</v>
      </c>
      <c r="Y15" s="23"/>
      <c r="Z15" s="22">
        <v>90</v>
      </c>
      <c r="AA15" s="22">
        <v>150</v>
      </c>
      <c r="AB15" s="22">
        <v>260</v>
      </c>
      <c r="AC15" s="23"/>
      <c r="AD15" s="22">
        <v>90</v>
      </c>
      <c r="AE15" s="22">
        <v>150</v>
      </c>
      <c r="AF15" s="22">
        <v>260</v>
      </c>
      <c r="AG15" s="24"/>
      <c r="AH15" s="22">
        <v>90</v>
      </c>
      <c r="AI15" s="22">
        <v>150</v>
      </c>
      <c r="AJ15" s="22">
        <v>260</v>
      </c>
      <c r="AK15" s="23"/>
      <c r="AL15" s="22">
        <v>90</v>
      </c>
      <c r="AM15" s="22">
        <v>140</v>
      </c>
      <c r="AN15" s="22">
        <v>250</v>
      </c>
      <c r="AO15" s="24"/>
      <c r="AP15" s="22">
        <v>80</v>
      </c>
      <c r="AQ15" s="22">
        <v>140</v>
      </c>
      <c r="AR15" s="22">
        <v>240</v>
      </c>
      <c r="AS15" s="24"/>
      <c r="AT15" s="22">
        <v>80</v>
      </c>
      <c r="AU15" s="22">
        <v>140</v>
      </c>
      <c r="AV15" s="22">
        <v>230</v>
      </c>
      <c r="AW15" s="24"/>
      <c r="AX15" s="22">
        <v>90</v>
      </c>
      <c r="AY15" s="22">
        <v>150</v>
      </c>
      <c r="AZ15" s="22">
        <v>240</v>
      </c>
      <c r="BA15" s="24"/>
      <c r="BB15" s="22">
        <v>90</v>
      </c>
      <c r="BC15" s="22">
        <v>150</v>
      </c>
      <c r="BD15" s="22">
        <v>240</v>
      </c>
      <c r="BE15" s="25"/>
      <c r="BF15" s="22">
        <v>90</v>
      </c>
      <c r="BG15" s="22">
        <v>150</v>
      </c>
      <c r="BH15" s="22">
        <v>250</v>
      </c>
      <c r="BI15" s="25"/>
      <c r="BJ15" s="22">
        <v>100</v>
      </c>
      <c r="BK15" s="22">
        <v>150</v>
      </c>
      <c r="BL15" s="22">
        <v>260</v>
      </c>
      <c r="BM15"/>
      <c r="BN15" s="22">
        <v>90</v>
      </c>
      <c r="BO15" s="22">
        <v>150</v>
      </c>
      <c r="BP15" s="22">
        <v>250</v>
      </c>
      <c r="BQ15" s="25"/>
      <c r="BR15" s="22">
        <v>90</v>
      </c>
      <c r="BS15" s="22">
        <v>140</v>
      </c>
      <c r="BT15" s="22">
        <v>230</v>
      </c>
      <c r="BU15" s="25"/>
      <c r="BV15" s="22">
        <v>80</v>
      </c>
      <c r="BW15" s="22">
        <v>140</v>
      </c>
      <c r="BX15" s="22">
        <v>220</v>
      </c>
      <c r="BY15" s="25"/>
      <c r="BZ15" s="22">
        <v>80</v>
      </c>
      <c r="CA15" s="22">
        <v>130</v>
      </c>
      <c r="CB15" s="22">
        <v>220</v>
      </c>
      <c r="CC15" s="25"/>
      <c r="CD15" s="22">
        <v>80</v>
      </c>
      <c r="CE15" s="22">
        <v>140</v>
      </c>
      <c r="CF15" s="22">
        <v>230</v>
      </c>
      <c r="CG15" s="25"/>
      <c r="CH15" s="22">
        <v>80</v>
      </c>
      <c r="CI15" s="22">
        <v>130</v>
      </c>
      <c r="CJ15" s="22">
        <v>230</v>
      </c>
      <c r="CK15" s="24"/>
      <c r="CL15" s="22">
        <v>70</v>
      </c>
      <c r="CM15" s="22">
        <v>130</v>
      </c>
      <c r="CN15" s="22">
        <v>220</v>
      </c>
      <c r="CP15" s="22">
        <v>70</v>
      </c>
      <c r="CQ15" s="22">
        <v>130</v>
      </c>
      <c r="CR15" s="22">
        <v>220</v>
      </c>
      <c r="CT15" s="22">
        <v>70</v>
      </c>
      <c r="CU15" s="22">
        <v>130</v>
      </c>
      <c r="CV15" s="22">
        <v>220</v>
      </c>
      <c r="CX15" s="22">
        <v>70</v>
      </c>
      <c r="CY15" s="22">
        <v>130</v>
      </c>
      <c r="CZ15" s="22">
        <v>220</v>
      </c>
      <c r="DB15" s="22">
        <v>80</v>
      </c>
      <c r="DC15" s="22">
        <v>130</v>
      </c>
      <c r="DD15" s="22">
        <v>230</v>
      </c>
      <c r="DF15" s="22">
        <v>90</v>
      </c>
      <c r="DG15" s="22">
        <v>150</v>
      </c>
      <c r="DH15" s="22">
        <v>260</v>
      </c>
      <c r="DJ15" s="22">
        <v>100</v>
      </c>
      <c r="DK15" s="22">
        <v>150</v>
      </c>
      <c r="DL15" s="22">
        <v>210</v>
      </c>
      <c r="DN15" s="22">
        <v>100</v>
      </c>
      <c r="DO15" s="22">
        <v>150</v>
      </c>
      <c r="DP15" s="22">
        <v>210</v>
      </c>
      <c r="DQ15" s="28"/>
      <c r="DR15" s="22">
        <v>110</v>
      </c>
      <c r="DS15" s="22">
        <v>160</v>
      </c>
      <c r="DT15" s="22">
        <v>230</v>
      </c>
    </row>
    <row r="16" spans="1:124" s="1" customFormat="1" ht="14.1" customHeight="1" x14ac:dyDescent="0.2">
      <c r="A16" s="15" t="s">
        <v>13</v>
      </c>
      <c r="B16" s="22">
        <v>80</v>
      </c>
      <c r="C16" s="22">
        <v>130</v>
      </c>
      <c r="D16" s="22">
        <v>200</v>
      </c>
      <c r="E16" s="22"/>
      <c r="F16" s="21">
        <v>80</v>
      </c>
      <c r="G16" s="22">
        <v>140</v>
      </c>
      <c r="H16" s="22">
        <v>210</v>
      </c>
      <c r="I16" s="22"/>
      <c r="J16" s="22">
        <v>80</v>
      </c>
      <c r="K16" s="21">
        <v>140</v>
      </c>
      <c r="L16" s="22">
        <v>220</v>
      </c>
      <c r="M16" s="22"/>
      <c r="N16" s="22">
        <v>80</v>
      </c>
      <c r="O16" s="22">
        <v>130</v>
      </c>
      <c r="P16" s="22">
        <v>200</v>
      </c>
      <c r="Q16" s="22"/>
      <c r="R16" s="22">
        <v>80</v>
      </c>
      <c r="S16" s="22">
        <v>130</v>
      </c>
      <c r="T16" s="22">
        <v>220</v>
      </c>
      <c r="U16" s="23"/>
      <c r="V16" s="22">
        <v>90</v>
      </c>
      <c r="W16" s="22">
        <v>140</v>
      </c>
      <c r="X16" s="22">
        <v>220</v>
      </c>
      <c r="Y16" s="23"/>
      <c r="Z16" s="22">
        <v>90</v>
      </c>
      <c r="AA16" s="22">
        <v>150</v>
      </c>
      <c r="AB16" s="22">
        <v>220</v>
      </c>
      <c r="AC16" s="23"/>
      <c r="AD16" s="22">
        <v>90</v>
      </c>
      <c r="AE16" s="22">
        <v>150</v>
      </c>
      <c r="AF16" s="22">
        <v>230</v>
      </c>
      <c r="AG16" s="24"/>
      <c r="AH16" s="22">
        <v>90</v>
      </c>
      <c r="AI16" s="22">
        <v>150</v>
      </c>
      <c r="AJ16" s="22">
        <v>220</v>
      </c>
      <c r="AK16" s="23"/>
      <c r="AL16" s="22">
        <v>90</v>
      </c>
      <c r="AM16" s="22">
        <v>140</v>
      </c>
      <c r="AN16" s="22">
        <v>210</v>
      </c>
      <c r="AO16" s="24"/>
      <c r="AP16" s="22">
        <v>90</v>
      </c>
      <c r="AQ16" s="22">
        <v>140</v>
      </c>
      <c r="AR16" s="22">
        <v>200</v>
      </c>
      <c r="AS16" s="24"/>
      <c r="AT16" s="22">
        <v>90</v>
      </c>
      <c r="AU16" s="22">
        <v>140</v>
      </c>
      <c r="AV16" s="22">
        <v>200</v>
      </c>
      <c r="AW16" s="24"/>
      <c r="AX16" s="22">
        <v>100</v>
      </c>
      <c r="AY16" s="22">
        <v>140</v>
      </c>
      <c r="AZ16" s="22">
        <v>210</v>
      </c>
      <c r="BA16" s="24"/>
      <c r="BB16" s="22">
        <v>100</v>
      </c>
      <c r="BC16" s="22">
        <v>150</v>
      </c>
      <c r="BD16" s="22">
        <v>220</v>
      </c>
      <c r="BE16" s="25"/>
      <c r="BF16" s="22">
        <v>110</v>
      </c>
      <c r="BG16" s="22">
        <v>150</v>
      </c>
      <c r="BH16" s="22">
        <v>220</v>
      </c>
      <c r="BI16" s="25"/>
      <c r="BJ16" s="22">
        <v>100</v>
      </c>
      <c r="BK16" s="22">
        <v>150</v>
      </c>
      <c r="BL16" s="22">
        <v>220</v>
      </c>
      <c r="BM16"/>
      <c r="BN16" s="22">
        <v>100</v>
      </c>
      <c r="BO16" s="22">
        <v>140</v>
      </c>
      <c r="BP16" s="22">
        <v>210</v>
      </c>
      <c r="BQ16" s="25"/>
      <c r="BR16" s="22">
        <v>100</v>
      </c>
      <c r="BS16" s="22">
        <v>140</v>
      </c>
      <c r="BT16" s="22">
        <v>200</v>
      </c>
      <c r="BU16" s="25"/>
      <c r="BV16" s="22">
        <v>90</v>
      </c>
      <c r="BW16" s="22">
        <v>140</v>
      </c>
      <c r="BX16" s="22">
        <v>190</v>
      </c>
      <c r="BY16" s="25"/>
      <c r="BZ16" s="22">
        <v>90</v>
      </c>
      <c r="CA16" s="22">
        <v>140</v>
      </c>
      <c r="CB16" s="22">
        <v>190</v>
      </c>
      <c r="CC16" s="25"/>
      <c r="CD16" s="22">
        <v>90</v>
      </c>
      <c r="CE16" s="22">
        <v>140</v>
      </c>
      <c r="CF16" s="22">
        <v>220</v>
      </c>
      <c r="CG16" s="25"/>
      <c r="CH16" s="22">
        <v>90</v>
      </c>
      <c r="CI16" s="22">
        <v>140</v>
      </c>
      <c r="CJ16" s="22">
        <v>230</v>
      </c>
      <c r="CK16" s="24"/>
      <c r="CL16" s="22">
        <v>90</v>
      </c>
      <c r="CM16" s="22">
        <v>150</v>
      </c>
      <c r="CN16" s="22">
        <v>250</v>
      </c>
      <c r="CP16" s="22">
        <v>100</v>
      </c>
      <c r="CQ16" s="22">
        <v>150</v>
      </c>
      <c r="CR16" s="22">
        <v>260</v>
      </c>
      <c r="CT16" s="22">
        <v>90</v>
      </c>
      <c r="CU16" s="22">
        <v>150</v>
      </c>
      <c r="CV16" s="22">
        <v>260</v>
      </c>
      <c r="CX16" s="22">
        <v>80</v>
      </c>
      <c r="CY16" s="22">
        <v>140</v>
      </c>
      <c r="CZ16" s="22">
        <v>240</v>
      </c>
      <c r="DB16" s="22">
        <v>80</v>
      </c>
      <c r="DC16" s="22">
        <v>150</v>
      </c>
      <c r="DD16" s="22">
        <v>260</v>
      </c>
      <c r="DF16" s="22">
        <v>90</v>
      </c>
      <c r="DG16" s="22">
        <v>150</v>
      </c>
      <c r="DH16" s="22">
        <v>250</v>
      </c>
      <c r="DJ16" s="22">
        <v>100</v>
      </c>
      <c r="DK16" s="22">
        <v>150</v>
      </c>
      <c r="DL16" s="22">
        <v>230</v>
      </c>
      <c r="DN16" s="22">
        <v>90</v>
      </c>
      <c r="DO16" s="22">
        <v>150</v>
      </c>
      <c r="DP16" s="22">
        <v>230</v>
      </c>
      <c r="DQ16" s="28"/>
      <c r="DR16" s="22">
        <v>100</v>
      </c>
      <c r="DS16" s="22">
        <v>160</v>
      </c>
      <c r="DT16" s="22">
        <v>230</v>
      </c>
    </row>
    <row r="17" spans="1:124" s="1" customFormat="1" ht="14.1" customHeight="1" x14ac:dyDescent="0.2">
      <c r="A17" s="15" t="s">
        <v>14</v>
      </c>
      <c r="B17" s="22">
        <v>90</v>
      </c>
      <c r="C17" s="22">
        <v>140</v>
      </c>
      <c r="D17" s="22">
        <v>260</v>
      </c>
      <c r="E17" s="22"/>
      <c r="F17" s="21">
        <v>90</v>
      </c>
      <c r="G17" s="22">
        <v>150</v>
      </c>
      <c r="H17" s="22">
        <v>260</v>
      </c>
      <c r="I17" s="22"/>
      <c r="J17" s="22">
        <v>100</v>
      </c>
      <c r="K17" s="21">
        <v>150</v>
      </c>
      <c r="L17" s="22">
        <v>280</v>
      </c>
      <c r="M17" s="22"/>
      <c r="N17" s="22">
        <v>100</v>
      </c>
      <c r="O17" s="22">
        <v>150</v>
      </c>
      <c r="P17" s="22">
        <v>270</v>
      </c>
      <c r="Q17" s="22"/>
      <c r="R17" s="22">
        <v>100</v>
      </c>
      <c r="S17" s="22">
        <v>160</v>
      </c>
      <c r="T17" s="22">
        <v>230</v>
      </c>
      <c r="U17" s="23"/>
      <c r="V17" s="22">
        <v>110</v>
      </c>
      <c r="W17" s="22">
        <v>160</v>
      </c>
      <c r="X17" s="22">
        <v>210</v>
      </c>
      <c r="Y17" s="23"/>
      <c r="Z17" s="22">
        <v>100</v>
      </c>
      <c r="AA17" s="22">
        <v>160</v>
      </c>
      <c r="AB17" s="22">
        <v>220</v>
      </c>
      <c r="AC17" s="23"/>
      <c r="AD17" s="22">
        <v>110</v>
      </c>
      <c r="AE17" s="22">
        <v>170</v>
      </c>
      <c r="AF17" s="22">
        <v>230</v>
      </c>
      <c r="AG17" s="24"/>
      <c r="AH17" s="22">
        <v>100</v>
      </c>
      <c r="AI17" s="22">
        <v>160</v>
      </c>
      <c r="AJ17" s="22">
        <v>240</v>
      </c>
      <c r="AK17" s="23"/>
      <c r="AL17" s="22">
        <v>100</v>
      </c>
      <c r="AM17" s="22">
        <v>160</v>
      </c>
      <c r="AN17" s="22">
        <v>240</v>
      </c>
      <c r="AO17" s="24"/>
      <c r="AP17" s="22">
        <v>100</v>
      </c>
      <c r="AQ17" s="22">
        <v>160</v>
      </c>
      <c r="AR17" s="22">
        <v>250</v>
      </c>
      <c r="AS17" s="24"/>
      <c r="AT17" s="22">
        <v>100</v>
      </c>
      <c r="AU17" s="22">
        <v>160</v>
      </c>
      <c r="AV17" s="22">
        <v>240</v>
      </c>
      <c r="AW17" s="24"/>
      <c r="AX17" s="22">
        <v>100</v>
      </c>
      <c r="AY17" s="22">
        <v>160</v>
      </c>
      <c r="AZ17" s="22">
        <v>250</v>
      </c>
      <c r="BA17" s="24"/>
      <c r="BB17" s="22">
        <v>90</v>
      </c>
      <c r="BC17" s="22">
        <v>160</v>
      </c>
      <c r="BD17" s="22">
        <v>270</v>
      </c>
      <c r="BE17" s="25"/>
      <c r="BF17" s="22">
        <v>80</v>
      </c>
      <c r="BG17" s="22">
        <v>150</v>
      </c>
      <c r="BH17" s="22">
        <v>250</v>
      </c>
      <c r="BI17" s="25"/>
      <c r="BJ17" s="22">
        <v>90</v>
      </c>
      <c r="BK17" s="22">
        <v>140</v>
      </c>
      <c r="BL17" s="22">
        <v>240</v>
      </c>
      <c r="BM17"/>
      <c r="BN17" s="22">
        <v>90</v>
      </c>
      <c r="BO17" s="22">
        <v>140</v>
      </c>
      <c r="BP17" s="22">
        <v>240</v>
      </c>
      <c r="BQ17" s="25"/>
      <c r="BR17" s="22">
        <v>90</v>
      </c>
      <c r="BS17" s="22">
        <v>140</v>
      </c>
      <c r="BT17" s="22">
        <v>240</v>
      </c>
      <c r="BU17" s="25"/>
      <c r="BV17" s="22">
        <v>90</v>
      </c>
      <c r="BW17" s="22">
        <v>150</v>
      </c>
      <c r="BX17" s="22">
        <v>240</v>
      </c>
      <c r="BY17" s="25"/>
      <c r="BZ17" s="22">
        <v>90</v>
      </c>
      <c r="CA17" s="22">
        <v>150</v>
      </c>
      <c r="CB17" s="22">
        <v>260</v>
      </c>
      <c r="CC17" s="25"/>
      <c r="CD17" s="22">
        <v>90</v>
      </c>
      <c r="CE17" s="22">
        <v>160</v>
      </c>
      <c r="CF17" s="22">
        <v>280</v>
      </c>
      <c r="CG17" s="25"/>
      <c r="CH17" s="22">
        <v>90</v>
      </c>
      <c r="CI17" s="22">
        <v>160</v>
      </c>
      <c r="CJ17" s="22">
        <v>270</v>
      </c>
      <c r="CK17" s="24"/>
      <c r="CL17" s="22">
        <v>90</v>
      </c>
      <c r="CM17" s="22">
        <v>160</v>
      </c>
      <c r="CN17" s="22">
        <v>270</v>
      </c>
      <c r="CP17" s="22">
        <v>90</v>
      </c>
      <c r="CQ17" s="22">
        <v>160</v>
      </c>
      <c r="CR17" s="22">
        <v>270</v>
      </c>
      <c r="CT17" s="22">
        <v>90</v>
      </c>
      <c r="CU17" s="22">
        <v>160</v>
      </c>
      <c r="CV17" s="22">
        <v>260</v>
      </c>
      <c r="CX17" s="22">
        <v>90</v>
      </c>
      <c r="CY17" s="22">
        <v>160</v>
      </c>
      <c r="CZ17" s="22">
        <v>270</v>
      </c>
      <c r="DB17" s="22">
        <v>90</v>
      </c>
      <c r="DC17" s="22">
        <v>160</v>
      </c>
      <c r="DD17" s="22">
        <v>270</v>
      </c>
      <c r="DF17" s="22">
        <v>90</v>
      </c>
      <c r="DG17" s="22">
        <v>160</v>
      </c>
      <c r="DH17" s="22">
        <v>260</v>
      </c>
      <c r="DJ17" s="22">
        <v>110</v>
      </c>
      <c r="DK17" s="22">
        <v>180</v>
      </c>
      <c r="DL17" s="22">
        <v>270</v>
      </c>
      <c r="DN17" s="22">
        <v>100</v>
      </c>
      <c r="DO17" s="22">
        <v>180</v>
      </c>
      <c r="DP17" s="22">
        <v>270</v>
      </c>
      <c r="DQ17" s="28"/>
      <c r="DR17" s="22">
        <v>110</v>
      </c>
      <c r="DS17" s="22">
        <v>180</v>
      </c>
      <c r="DT17" s="22">
        <v>270</v>
      </c>
    </row>
    <row r="18" spans="1:124" s="1" customFormat="1" ht="14.1" customHeight="1" x14ac:dyDescent="0.2">
      <c r="A18" s="15" t="s">
        <v>2</v>
      </c>
      <c r="B18" s="22">
        <v>90</v>
      </c>
      <c r="C18" s="22">
        <v>140</v>
      </c>
      <c r="D18" s="22">
        <v>230</v>
      </c>
      <c r="E18" s="22"/>
      <c r="F18" s="21">
        <v>90</v>
      </c>
      <c r="G18" s="22">
        <v>150</v>
      </c>
      <c r="H18" s="22">
        <v>240</v>
      </c>
      <c r="I18" s="22"/>
      <c r="J18" s="22">
        <v>100</v>
      </c>
      <c r="K18" s="21">
        <v>150</v>
      </c>
      <c r="L18" s="22">
        <v>250</v>
      </c>
      <c r="M18" s="22"/>
      <c r="N18" s="22">
        <v>100</v>
      </c>
      <c r="O18" s="22">
        <v>150</v>
      </c>
      <c r="P18" s="22">
        <v>240</v>
      </c>
      <c r="Q18" s="22"/>
      <c r="R18" s="22">
        <v>100</v>
      </c>
      <c r="S18" s="22">
        <v>160</v>
      </c>
      <c r="T18" s="22">
        <v>260</v>
      </c>
      <c r="U18" s="23"/>
      <c r="V18" s="22">
        <v>100</v>
      </c>
      <c r="W18" s="22">
        <v>160</v>
      </c>
      <c r="X18" s="22">
        <v>270</v>
      </c>
      <c r="Y18" s="23"/>
      <c r="Z18" s="22">
        <v>110</v>
      </c>
      <c r="AA18" s="22">
        <v>160</v>
      </c>
      <c r="AB18" s="22">
        <v>280</v>
      </c>
      <c r="AC18" s="23"/>
      <c r="AD18" s="22">
        <v>110</v>
      </c>
      <c r="AE18" s="22">
        <v>160</v>
      </c>
      <c r="AF18" s="22">
        <v>280</v>
      </c>
      <c r="AG18" s="24"/>
      <c r="AH18" s="22">
        <v>120</v>
      </c>
      <c r="AI18" s="22">
        <v>170</v>
      </c>
      <c r="AJ18" s="22">
        <v>280</v>
      </c>
      <c r="AK18" s="23"/>
      <c r="AL18" s="22">
        <v>120</v>
      </c>
      <c r="AM18" s="22">
        <v>170</v>
      </c>
      <c r="AN18" s="22">
        <v>290</v>
      </c>
      <c r="AO18" s="24"/>
      <c r="AP18" s="22">
        <v>120</v>
      </c>
      <c r="AQ18" s="22">
        <v>160</v>
      </c>
      <c r="AR18" s="22">
        <v>270</v>
      </c>
      <c r="AS18" s="24"/>
      <c r="AT18" s="22">
        <v>120</v>
      </c>
      <c r="AU18" s="22">
        <v>160</v>
      </c>
      <c r="AV18" s="22">
        <v>260</v>
      </c>
      <c r="AW18" s="24"/>
      <c r="AX18" s="22">
        <v>110</v>
      </c>
      <c r="AY18" s="22">
        <v>150</v>
      </c>
      <c r="AZ18" s="22">
        <v>250</v>
      </c>
      <c r="BA18" s="24"/>
      <c r="BB18" s="22">
        <v>120</v>
      </c>
      <c r="BC18" s="22">
        <v>160</v>
      </c>
      <c r="BD18" s="22">
        <v>250</v>
      </c>
      <c r="BE18" s="25"/>
      <c r="BF18" s="22">
        <v>120</v>
      </c>
      <c r="BG18" s="22">
        <v>160</v>
      </c>
      <c r="BH18" s="22">
        <v>260</v>
      </c>
      <c r="BI18" s="25"/>
      <c r="BJ18" s="22">
        <v>120</v>
      </c>
      <c r="BK18" s="22">
        <v>160</v>
      </c>
      <c r="BL18" s="22">
        <v>290</v>
      </c>
      <c r="BM18"/>
      <c r="BN18" s="22">
        <v>100</v>
      </c>
      <c r="BO18" s="22">
        <v>150</v>
      </c>
      <c r="BP18" s="22">
        <v>290</v>
      </c>
      <c r="BQ18" s="25"/>
      <c r="BR18" s="22">
        <v>90</v>
      </c>
      <c r="BS18" s="22">
        <v>150</v>
      </c>
      <c r="BT18" s="22">
        <v>250</v>
      </c>
      <c r="BU18" s="25"/>
      <c r="BV18" s="22">
        <v>90</v>
      </c>
      <c r="BW18" s="22">
        <v>150</v>
      </c>
      <c r="BX18" s="22">
        <v>240</v>
      </c>
      <c r="BY18" s="25"/>
      <c r="BZ18" s="22">
        <v>90</v>
      </c>
      <c r="CA18" s="22">
        <v>140</v>
      </c>
      <c r="CB18" s="22">
        <v>240</v>
      </c>
      <c r="CC18" s="25"/>
      <c r="CD18" s="22">
        <v>90</v>
      </c>
      <c r="CE18" s="22">
        <v>150</v>
      </c>
      <c r="CF18" s="22">
        <v>240</v>
      </c>
      <c r="CG18" s="25"/>
      <c r="CH18" s="22">
        <v>90</v>
      </c>
      <c r="CI18" s="22">
        <v>150</v>
      </c>
      <c r="CJ18" s="22">
        <v>250</v>
      </c>
      <c r="CK18" s="24"/>
      <c r="CL18" s="22">
        <v>80</v>
      </c>
      <c r="CM18" s="22">
        <v>150</v>
      </c>
      <c r="CN18" s="22">
        <v>240</v>
      </c>
      <c r="CP18" s="22">
        <v>90</v>
      </c>
      <c r="CQ18" s="22">
        <v>150</v>
      </c>
      <c r="CR18" s="22">
        <v>220</v>
      </c>
      <c r="CT18" s="22">
        <v>90</v>
      </c>
      <c r="CU18" s="22">
        <v>150</v>
      </c>
      <c r="CV18" s="22">
        <v>190</v>
      </c>
      <c r="CX18" s="22">
        <v>90</v>
      </c>
      <c r="CY18" s="22">
        <v>150</v>
      </c>
      <c r="CZ18" s="22">
        <v>180</v>
      </c>
      <c r="DB18" s="22">
        <v>100</v>
      </c>
      <c r="DC18" s="22">
        <v>150</v>
      </c>
      <c r="DD18" s="22">
        <v>190</v>
      </c>
      <c r="DF18" s="22">
        <v>90</v>
      </c>
      <c r="DG18" s="22">
        <v>140</v>
      </c>
      <c r="DH18" s="22">
        <v>180</v>
      </c>
      <c r="DJ18" s="22">
        <v>100</v>
      </c>
      <c r="DK18" s="22">
        <v>150</v>
      </c>
      <c r="DL18" s="22">
        <v>230</v>
      </c>
      <c r="DN18" s="22">
        <v>100</v>
      </c>
      <c r="DO18" s="22">
        <v>150</v>
      </c>
      <c r="DP18" s="22">
        <v>240</v>
      </c>
      <c r="DQ18" s="28"/>
      <c r="DR18" s="22">
        <v>100</v>
      </c>
      <c r="DS18" s="22">
        <v>150</v>
      </c>
      <c r="DT18" s="22">
        <v>230</v>
      </c>
    </row>
    <row r="19" spans="1:124" s="1" customFormat="1" ht="14.1" customHeight="1" x14ac:dyDescent="0.2">
      <c r="A19" s="15" t="s">
        <v>15</v>
      </c>
      <c r="B19" s="22">
        <v>80</v>
      </c>
      <c r="C19" s="22">
        <v>130</v>
      </c>
      <c r="D19" s="22">
        <v>220</v>
      </c>
      <c r="E19" s="22"/>
      <c r="F19" s="21">
        <v>80</v>
      </c>
      <c r="G19" s="22">
        <v>140</v>
      </c>
      <c r="H19" s="22">
        <v>230</v>
      </c>
      <c r="I19" s="22"/>
      <c r="J19" s="22">
        <v>80</v>
      </c>
      <c r="K19" s="21">
        <v>140</v>
      </c>
      <c r="L19" s="22">
        <v>230</v>
      </c>
      <c r="M19" s="22"/>
      <c r="N19" s="22">
        <v>70</v>
      </c>
      <c r="O19" s="22">
        <v>130</v>
      </c>
      <c r="P19" s="22">
        <v>220</v>
      </c>
      <c r="Q19" s="22"/>
      <c r="R19" s="22">
        <v>70</v>
      </c>
      <c r="S19" s="22">
        <v>130</v>
      </c>
      <c r="T19" s="22">
        <v>220</v>
      </c>
      <c r="U19" s="23"/>
      <c r="V19" s="22">
        <v>80</v>
      </c>
      <c r="W19" s="22">
        <v>130</v>
      </c>
      <c r="X19" s="22">
        <v>230</v>
      </c>
      <c r="Y19" s="23"/>
      <c r="Z19" s="22">
        <v>80</v>
      </c>
      <c r="AA19" s="22">
        <v>130</v>
      </c>
      <c r="AB19" s="22">
        <v>220</v>
      </c>
      <c r="AC19" s="23"/>
      <c r="AD19" s="22">
        <v>80</v>
      </c>
      <c r="AE19" s="22">
        <v>130</v>
      </c>
      <c r="AF19" s="22">
        <v>240</v>
      </c>
      <c r="AG19" s="24"/>
      <c r="AH19" s="22">
        <v>80</v>
      </c>
      <c r="AI19" s="22">
        <v>140</v>
      </c>
      <c r="AJ19" s="22">
        <v>250</v>
      </c>
      <c r="AK19" s="23"/>
      <c r="AL19" s="22">
        <v>80</v>
      </c>
      <c r="AM19" s="22">
        <v>140</v>
      </c>
      <c r="AN19" s="22">
        <v>250</v>
      </c>
      <c r="AO19" s="24"/>
      <c r="AP19" s="22">
        <v>80</v>
      </c>
      <c r="AQ19" s="22">
        <v>140</v>
      </c>
      <c r="AR19" s="22">
        <v>250</v>
      </c>
      <c r="AS19" s="24"/>
      <c r="AT19" s="22">
        <v>80</v>
      </c>
      <c r="AU19" s="22">
        <v>140</v>
      </c>
      <c r="AV19" s="22">
        <v>250</v>
      </c>
      <c r="AW19" s="24"/>
      <c r="AX19" s="22">
        <v>90</v>
      </c>
      <c r="AY19" s="22">
        <v>140</v>
      </c>
      <c r="AZ19" s="22">
        <v>240</v>
      </c>
      <c r="BA19" s="24"/>
      <c r="BB19" s="22">
        <v>90</v>
      </c>
      <c r="BC19" s="22">
        <v>140</v>
      </c>
      <c r="BD19" s="22">
        <v>240</v>
      </c>
      <c r="BE19" s="25"/>
      <c r="BF19" s="22">
        <v>90</v>
      </c>
      <c r="BG19" s="22">
        <v>140</v>
      </c>
      <c r="BH19" s="22">
        <v>250</v>
      </c>
      <c r="BI19" s="25"/>
      <c r="BJ19" s="22">
        <v>90</v>
      </c>
      <c r="BK19" s="22">
        <v>140</v>
      </c>
      <c r="BL19" s="22">
        <v>240</v>
      </c>
      <c r="BM19"/>
      <c r="BN19" s="22">
        <v>80</v>
      </c>
      <c r="BO19" s="22">
        <v>140</v>
      </c>
      <c r="BP19" s="22">
        <v>220</v>
      </c>
      <c r="BQ19" s="25"/>
      <c r="BR19" s="22">
        <v>80</v>
      </c>
      <c r="BS19" s="22">
        <v>130</v>
      </c>
      <c r="BT19" s="22">
        <v>220</v>
      </c>
      <c r="BU19" s="25"/>
      <c r="BV19" s="22">
        <v>80</v>
      </c>
      <c r="BW19" s="22">
        <v>130</v>
      </c>
      <c r="BX19" s="22">
        <v>210</v>
      </c>
      <c r="BY19" s="25"/>
      <c r="BZ19" s="22">
        <v>80</v>
      </c>
      <c r="CA19" s="22">
        <v>130</v>
      </c>
      <c r="CB19" s="22">
        <v>200</v>
      </c>
      <c r="CC19" s="25"/>
      <c r="CD19" s="22">
        <v>80</v>
      </c>
      <c r="CE19" s="22">
        <v>130</v>
      </c>
      <c r="CF19" s="22">
        <v>210</v>
      </c>
      <c r="CG19" s="25"/>
      <c r="CH19" s="22">
        <v>80</v>
      </c>
      <c r="CI19" s="22">
        <v>130</v>
      </c>
      <c r="CJ19" s="22">
        <v>220</v>
      </c>
      <c r="CK19" s="24"/>
      <c r="CL19" s="22">
        <v>80</v>
      </c>
      <c r="CM19" s="22">
        <v>130</v>
      </c>
      <c r="CN19" s="22">
        <v>220</v>
      </c>
      <c r="CP19" s="22">
        <v>80</v>
      </c>
      <c r="CQ19" s="22">
        <v>140</v>
      </c>
      <c r="CR19" s="22">
        <v>230</v>
      </c>
      <c r="CT19" s="22">
        <v>90</v>
      </c>
      <c r="CU19" s="22">
        <v>140</v>
      </c>
      <c r="CV19" s="22">
        <v>230</v>
      </c>
      <c r="CX19" s="22">
        <v>80</v>
      </c>
      <c r="CY19" s="22">
        <v>140</v>
      </c>
      <c r="CZ19" s="22">
        <v>240</v>
      </c>
      <c r="DB19" s="22">
        <v>90</v>
      </c>
      <c r="DC19" s="22">
        <v>140</v>
      </c>
      <c r="DD19" s="22">
        <v>240</v>
      </c>
      <c r="DF19" s="22">
        <v>80</v>
      </c>
      <c r="DG19" s="22">
        <v>140</v>
      </c>
      <c r="DH19" s="22">
        <v>240</v>
      </c>
      <c r="DJ19" s="22">
        <v>90</v>
      </c>
      <c r="DK19" s="22">
        <v>130</v>
      </c>
      <c r="DL19" s="22">
        <v>200</v>
      </c>
      <c r="DN19" s="22">
        <v>90</v>
      </c>
      <c r="DO19" s="22">
        <v>140</v>
      </c>
      <c r="DP19" s="22">
        <v>210</v>
      </c>
      <c r="DQ19" s="28"/>
      <c r="DR19" s="22">
        <v>90</v>
      </c>
      <c r="DS19" s="22">
        <v>140</v>
      </c>
      <c r="DT19" s="22">
        <v>200</v>
      </c>
    </row>
    <row r="20" spans="1:124" s="1" customFormat="1" ht="14.1" customHeight="1" x14ac:dyDescent="0.2">
      <c r="A20" s="15" t="s">
        <v>16</v>
      </c>
      <c r="B20" s="22">
        <v>100</v>
      </c>
      <c r="C20" s="22">
        <v>160</v>
      </c>
      <c r="D20" s="22">
        <v>420</v>
      </c>
      <c r="E20" s="22"/>
      <c r="F20" s="21">
        <v>90</v>
      </c>
      <c r="G20" s="22">
        <v>160</v>
      </c>
      <c r="H20" s="22">
        <v>390</v>
      </c>
      <c r="I20" s="22"/>
      <c r="J20" s="22">
        <v>80</v>
      </c>
      <c r="K20" s="21">
        <v>160</v>
      </c>
      <c r="L20" s="22">
        <v>380</v>
      </c>
      <c r="M20" s="22"/>
      <c r="N20" s="22">
        <v>80</v>
      </c>
      <c r="O20" s="22">
        <v>150</v>
      </c>
      <c r="P20" s="22">
        <v>320</v>
      </c>
      <c r="Q20" s="22"/>
      <c r="R20" s="22">
        <v>90</v>
      </c>
      <c r="S20" s="22">
        <v>160</v>
      </c>
      <c r="T20" s="22">
        <v>340</v>
      </c>
      <c r="U20" s="23"/>
      <c r="V20" s="22">
        <v>90</v>
      </c>
      <c r="W20" s="22">
        <v>160</v>
      </c>
      <c r="X20" s="22">
        <v>310</v>
      </c>
      <c r="Y20" s="23"/>
      <c r="Z20" s="22">
        <v>100</v>
      </c>
      <c r="AA20" s="22">
        <v>170</v>
      </c>
      <c r="AB20" s="22">
        <v>340</v>
      </c>
      <c r="AC20" s="23"/>
      <c r="AD20" s="22">
        <v>90</v>
      </c>
      <c r="AE20" s="22">
        <v>170</v>
      </c>
      <c r="AF20" s="22">
        <v>350</v>
      </c>
      <c r="AG20" s="24"/>
      <c r="AH20" s="22">
        <v>90</v>
      </c>
      <c r="AI20" s="22">
        <v>180</v>
      </c>
      <c r="AJ20" s="22">
        <v>320</v>
      </c>
      <c r="AK20" s="23"/>
      <c r="AL20" s="22">
        <v>100</v>
      </c>
      <c r="AM20" s="22">
        <v>170</v>
      </c>
      <c r="AN20" s="22">
        <v>300</v>
      </c>
      <c r="AO20" s="24"/>
      <c r="AP20" s="22">
        <v>100</v>
      </c>
      <c r="AQ20" s="22">
        <v>160</v>
      </c>
      <c r="AR20" s="22">
        <v>300</v>
      </c>
      <c r="AS20" s="24"/>
      <c r="AT20" s="22">
        <v>90</v>
      </c>
      <c r="AU20" s="22">
        <v>160</v>
      </c>
      <c r="AV20" s="22">
        <v>290</v>
      </c>
      <c r="AW20" s="24"/>
      <c r="AX20" s="22">
        <v>90</v>
      </c>
      <c r="AY20" s="22">
        <v>170</v>
      </c>
      <c r="AZ20" s="22">
        <v>280</v>
      </c>
      <c r="BA20" s="24"/>
      <c r="BB20" s="22">
        <v>100</v>
      </c>
      <c r="BC20" s="22">
        <v>170</v>
      </c>
      <c r="BD20" s="22">
        <v>280</v>
      </c>
      <c r="BE20" s="25"/>
      <c r="BF20" s="22">
        <v>100</v>
      </c>
      <c r="BG20" s="22">
        <v>160</v>
      </c>
      <c r="BH20" s="22">
        <v>280</v>
      </c>
      <c r="BI20" s="25"/>
      <c r="BJ20" s="22">
        <v>100</v>
      </c>
      <c r="BK20" s="22">
        <v>170</v>
      </c>
      <c r="BL20" s="22">
        <v>270</v>
      </c>
      <c r="BM20"/>
      <c r="BN20" s="22">
        <v>100</v>
      </c>
      <c r="BO20" s="22">
        <v>170</v>
      </c>
      <c r="BP20" s="22">
        <v>280</v>
      </c>
      <c r="BQ20" s="25"/>
      <c r="BR20" s="22">
        <v>100</v>
      </c>
      <c r="BS20" s="22">
        <v>170</v>
      </c>
      <c r="BT20" s="22">
        <v>290</v>
      </c>
      <c r="BU20" s="25"/>
      <c r="BV20" s="22">
        <v>110</v>
      </c>
      <c r="BW20" s="22">
        <v>170</v>
      </c>
      <c r="BX20" s="22">
        <v>270</v>
      </c>
      <c r="BY20" s="25"/>
      <c r="BZ20" s="22">
        <v>110</v>
      </c>
      <c r="CA20" s="22">
        <v>170</v>
      </c>
      <c r="CB20" s="22">
        <v>270</v>
      </c>
      <c r="CC20" s="25"/>
      <c r="CD20" s="22">
        <v>120</v>
      </c>
      <c r="CE20" s="22">
        <v>170</v>
      </c>
      <c r="CF20" s="22">
        <v>270</v>
      </c>
      <c r="CG20" s="25"/>
      <c r="CH20" s="22">
        <v>110</v>
      </c>
      <c r="CI20" s="22">
        <v>170</v>
      </c>
      <c r="CJ20" s="22">
        <v>270</v>
      </c>
      <c r="CK20" s="24"/>
      <c r="CL20" s="22">
        <v>120</v>
      </c>
      <c r="CM20" s="22">
        <v>170</v>
      </c>
      <c r="CN20" s="22">
        <v>280</v>
      </c>
      <c r="CP20" s="22">
        <v>120</v>
      </c>
      <c r="CQ20" s="22">
        <v>180</v>
      </c>
      <c r="CR20" s="22">
        <v>270</v>
      </c>
      <c r="CT20" s="22">
        <v>120</v>
      </c>
      <c r="CU20" s="22">
        <v>180</v>
      </c>
      <c r="CV20" s="22">
        <v>280</v>
      </c>
      <c r="CX20" s="22">
        <v>110</v>
      </c>
      <c r="CY20" s="22">
        <v>170</v>
      </c>
      <c r="CZ20" s="22">
        <v>270</v>
      </c>
      <c r="DB20" s="22">
        <v>110</v>
      </c>
      <c r="DC20" s="22">
        <v>170</v>
      </c>
      <c r="DD20" s="22">
        <v>290</v>
      </c>
      <c r="DF20" s="22">
        <v>100</v>
      </c>
      <c r="DG20" s="22">
        <v>180</v>
      </c>
      <c r="DH20" s="22">
        <v>300</v>
      </c>
      <c r="DJ20" s="22">
        <v>120</v>
      </c>
      <c r="DK20" s="22">
        <v>180</v>
      </c>
      <c r="DL20" s="22">
        <v>250</v>
      </c>
      <c r="DN20" s="22">
        <v>120</v>
      </c>
      <c r="DO20" s="22">
        <v>180</v>
      </c>
      <c r="DP20" s="22">
        <v>240</v>
      </c>
      <c r="DQ20" s="28"/>
      <c r="DR20" s="22">
        <v>120</v>
      </c>
      <c r="DS20" s="22">
        <v>170</v>
      </c>
      <c r="DT20" s="22">
        <v>240</v>
      </c>
    </row>
    <row r="21" spans="1:124" s="1" customFormat="1" ht="14.1" customHeight="1" x14ac:dyDescent="0.2">
      <c r="A21" s="15" t="s">
        <v>17</v>
      </c>
      <c r="B21" s="22">
        <v>90</v>
      </c>
      <c r="C21" s="22">
        <v>150</v>
      </c>
      <c r="D21" s="22">
        <v>250</v>
      </c>
      <c r="E21" s="22"/>
      <c r="F21" s="21">
        <v>90</v>
      </c>
      <c r="G21" s="22">
        <v>160</v>
      </c>
      <c r="H21" s="22">
        <v>270</v>
      </c>
      <c r="I21" s="22"/>
      <c r="J21" s="22">
        <v>90</v>
      </c>
      <c r="K21" s="21">
        <v>160</v>
      </c>
      <c r="L21" s="22">
        <v>270</v>
      </c>
      <c r="M21" s="22"/>
      <c r="N21" s="22">
        <v>90</v>
      </c>
      <c r="O21" s="22">
        <v>150</v>
      </c>
      <c r="P21" s="22">
        <v>270</v>
      </c>
      <c r="Q21" s="22"/>
      <c r="R21" s="22">
        <v>100</v>
      </c>
      <c r="S21" s="22">
        <v>170</v>
      </c>
      <c r="T21" s="22">
        <v>300</v>
      </c>
      <c r="U21" s="23"/>
      <c r="V21" s="22">
        <v>110</v>
      </c>
      <c r="W21" s="22">
        <v>180</v>
      </c>
      <c r="X21" s="22">
        <v>320</v>
      </c>
      <c r="Y21" s="23"/>
      <c r="Z21" s="22">
        <v>110</v>
      </c>
      <c r="AA21" s="22">
        <v>190</v>
      </c>
      <c r="AB21" s="22">
        <v>330</v>
      </c>
      <c r="AC21" s="23"/>
      <c r="AD21" s="22">
        <v>120</v>
      </c>
      <c r="AE21" s="22">
        <v>200</v>
      </c>
      <c r="AF21" s="22">
        <v>350</v>
      </c>
      <c r="AG21" s="24"/>
      <c r="AH21" s="22">
        <v>130</v>
      </c>
      <c r="AI21" s="22">
        <v>210</v>
      </c>
      <c r="AJ21" s="22">
        <v>370</v>
      </c>
      <c r="AK21" s="23"/>
      <c r="AL21" s="22">
        <v>120</v>
      </c>
      <c r="AM21" s="22">
        <v>200</v>
      </c>
      <c r="AN21" s="22">
        <v>350</v>
      </c>
      <c r="AO21" s="24"/>
      <c r="AP21" s="22">
        <v>110</v>
      </c>
      <c r="AQ21" s="22">
        <v>190</v>
      </c>
      <c r="AR21" s="22">
        <v>330</v>
      </c>
      <c r="AS21" s="24"/>
      <c r="AT21" s="22">
        <v>110</v>
      </c>
      <c r="AU21" s="22">
        <v>190</v>
      </c>
      <c r="AV21" s="22">
        <v>330</v>
      </c>
      <c r="AW21" s="24"/>
      <c r="AX21" s="22">
        <v>120</v>
      </c>
      <c r="AY21" s="22">
        <v>190</v>
      </c>
      <c r="AZ21" s="22">
        <v>320</v>
      </c>
      <c r="BA21" s="24"/>
      <c r="BB21" s="22">
        <v>120</v>
      </c>
      <c r="BC21" s="22">
        <v>190</v>
      </c>
      <c r="BD21" s="22">
        <v>320</v>
      </c>
      <c r="BE21" s="25"/>
      <c r="BF21" s="22">
        <v>120</v>
      </c>
      <c r="BG21" s="22">
        <v>200</v>
      </c>
      <c r="BH21" s="22">
        <v>340</v>
      </c>
      <c r="BI21" s="25"/>
      <c r="BJ21" s="22">
        <v>130</v>
      </c>
      <c r="BK21" s="22">
        <v>200</v>
      </c>
      <c r="BL21" s="22">
        <v>340</v>
      </c>
      <c r="BM21"/>
      <c r="BN21" s="22">
        <v>120</v>
      </c>
      <c r="BO21" s="22">
        <v>200</v>
      </c>
      <c r="BP21" s="22">
        <v>330</v>
      </c>
      <c r="BQ21" s="25"/>
      <c r="BR21" s="22">
        <v>120</v>
      </c>
      <c r="BS21" s="22">
        <v>190</v>
      </c>
      <c r="BT21" s="22">
        <v>300</v>
      </c>
      <c r="BU21" s="25"/>
      <c r="BV21" s="22">
        <v>120</v>
      </c>
      <c r="BW21" s="22">
        <v>200</v>
      </c>
      <c r="BX21" s="22">
        <v>310</v>
      </c>
      <c r="BY21" s="25"/>
      <c r="BZ21" s="22">
        <v>120</v>
      </c>
      <c r="CA21" s="22">
        <v>210</v>
      </c>
      <c r="CB21" s="22">
        <v>340</v>
      </c>
      <c r="CC21" s="25"/>
      <c r="CD21" s="22">
        <v>120</v>
      </c>
      <c r="CE21" s="22">
        <v>210</v>
      </c>
      <c r="CF21" s="22">
        <v>350</v>
      </c>
      <c r="CG21" s="25"/>
      <c r="CH21" s="22">
        <v>110</v>
      </c>
      <c r="CI21" s="22">
        <v>210</v>
      </c>
      <c r="CJ21" s="22">
        <v>350</v>
      </c>
      <c r="CK21" s="24"/>
      <c r="CL21" s="22">
        <v>120</v>
      </c>
      <c r="CM21" s="22">
        <v>210</v>
      </c>
      <c r="CN21" s="22">
        <v>350</v>
      </c>
      <c r="CP21" s="22">
        <v>100</v>
      </c>
      <c r="CQ21" s="22">
        <v>200</v>
      </c>
      <c r="CR21" s="22">
        <v>380</v>
      </c>
      <c r="CT21" s="22">
        <v>110</v>
      </c>
      <c r="CU21" s="22">
        <v>200</v>
      </c>
      <c r="CV21" s="22">
        <v>330</v>
      </c>
      <c r="CX21" s="22">
        <v>110</v>
      </c>
      <c r="CY21" s="22">
        <v>180</v>
      </c>
      <c r="CZ21" s="22">
        <v>310</v>
      </c>
      <c r="DB21" s="22">
        <v>100</v>
      </c>
      <c r="DC21" s="22">
        <v>190</v>
      </c>
      <c r="DD21" s="22">
        <v>320</v>
      </c>
      <c r="DF21" s="22">
        <v>100</v>
      </c>
      <c r="DG21" s="22">
        <v>180</v>
      </c>
      <c r="DH21" s="22">
        <v>310</v>
      </c>
      <c r="DJ21" s="22">
        <v>100</v>
      </c>
      <c r="DK21" s="22">
        <v>170</v>
      </c>
      <c r="DL21" s="22">
        <v>260</v>
      </c>
      <c r="DN21" s="22">
        <v>100</v>
      </c>
      <c r="DO21" s="22">
        <v>170</v>
      </c>
      <c r="DP21" s="22">
        <v>270</v>
      </c>
      <c r="DQ21" s="28"/>
      <c r="DR21" s="22">
        <v>110</v>
      </c>
      <c r="DS21" s="22">
        <v>180</v>
      </c>
      <c r="DT21" s="22">
        <v>290</v>
      </c>
    </row>
    <row r="22" spans="1:124" s="1" customFormat="1" ht="14.1" customHeight="1" x14ac:dyDescent="0.2">
      <c r="A22" s="15" t="s">
        <v>18</v>
      </c>
      <c r="B22" s="22">
        <v>80</v>
      </c>
      <c r="C22" s="22">
        <v>130</v>
      </c>
      <c r="D22" s="22">
        <v>230</v>
      </c>
      <c r="E22" s="22"/>
      <c r="F22" s="21">
        <v>80</v>
      </c>
      <c r="G22" s="22">
        <v>140</v>
      </c>
      <c r="H22" s="22">
        <v>230</v>
      </c>
      <c r="I22" s="22"/>
      <c r="J22" s="22">
        <v>80</v>
      </c>
      <c r="K22" s="21">
        <v>140</v>
      </c>
      <c r="L22" s="22">
        <v>240</v>
      </c>
      <c r="M22" s="22"/>
      <c r="N22" s="22">
        <v>70</v>
      </c>
      <c r="O22" s="22">
        <v>130</v>
      </c>
      <c r="P22" s="22">
        <v>230</v>
      </c>
      <c r="Q22" s="22"/>
      <c r="R22" s="22">
        <v>70</v>
      </c>
      <c r="S22" s="22">
        <v>130</v>
      </c>
      <c r="T22" s="22">
        <v>230</v>
      </c>
      <c r="U22" s="23"/>
      <c r="V22" s="22">
        <v>70</v>
      </c>
      <c r="W22" s="22">
        <v>130</v>
      </c>
      <c r="X22" s="22">
        <v>230</v>
      </c>
      <c r="Y22" s="23"/>
      <c r="Z22" s="22">
        <v>70</v>
      </c>
      <c r="AA22" s="22">
        <v>130</v>
      </c>
      <c r="AB22" s="22">
        <v>230</v>
      </c>
      <c r="AC22" s="23"/>
      <c r="AD22" s="22">
        <v>80</v>
      </c>
      <c r="AE22" s="22">
        <v>130</v>
      </c>
      <c r="AF22" s="22">
        <v>240</v>
      </c>
      <c r="AG22" s="24"/>
      <c r="AH22" s="22">
        <v>80</v>
      </c>
      <c r="AI22" s="22">
        <v>140</v>
      </c>
      <c r="AJ22" s="22">
        <v>240</v>
      </c>
      <c r="AK22" s="23"/>
      <c r="AL22" s="22">
        <v>90</v>
      </c>
      <c r="AM22" s="22">
        <v>140</v>
      </c>
      <c r="AN22" s="22">
        <v>240</v>
      </c>
      <c r="AO22" s="24"/>
      <c r="AP22" s="22">
        <v>90</v>
      </c>
      <c r="AQ22" s="22">
        <v>140</v>
      </c>
      <c r="AR22" s="22">
        <v>240</v>
      </c>
      <c r="AS22" s="24"/>
      <c r="AT22" s="22">
        <v>80</v>
      </c>
      <c r="AU22" s="22">
        <v>140</v>
      </c>
      <c r="AV22" s="22">
        <v>230</v>
      </c>
      <c r="AW22" s="24"/>
      <c r="AX22" s="22">
        <v>80</v>
      </c>
      <c r="AY22" s="22">
        <v>140</v>
      </c>
      <c r="AZ22" s="22">
        <v>230</v>
      </c>
      <c r="BA22" s="24"/>
      <c r="BB22" s="22">
        <v>80</v>
      </c>
      <c r="BC22" s="22">
        <v>140</v>
      </c>
      <c r="BD22" s="22">
        <v>230</v>
      </c>
      <c r="BE22" s="25"/>
      <c r="BF22" s="22">
        <v>90</v>
      </c>
      <c r="BG22" s="22">
        <v>140</v>
      </c>
      <c r="BH22" s="22">
        <v>240</v>
      </c>
      <c r="BI22" s="25"/>
      <c r="BJ22" s="22">
        <v>90</v>
      </c>
      <c r="BK22" s="22">
        <v>130</v>
      </c>
      <c r="BL22" s="22">
        <v>240</v>
      </c>
      <c r="BM22"/>
      <c r="BN22" s="22">
        <v>80</v>
      </c>
      <c r="BO22" s="22">
        <v>130</v>
      </c>
      <c r="BP22" s="22">
        <v>220</v>
      </c>
      <c r="BQ22" s="25"/>
      <c r="BR22" s="22">
        <v>80</v>
      </c>
      <c r="BS22" s="22">
        <v>130</v>
      </c>
      <c r="BT22" s="22">
        <v>210</v>
      </c>
      <c r="BU22" s="25"/>
      <c r="BV22" s="22">
        <v>80</v>
      </c>
      <c r="BW22" s="22">
        <v>140</v>
      </c>
      <c r="BX22" s="22">
        <v>220</v>
      </c>
      <c r="BY22" s="25"/>
      <c r="BZ22" s="22">
        <v>80</v>
      </c>
      <c r="CA22" s="22">
        <v>140</v>
      </c>
      <c r="CB22" s="22">
        <v>220</v>
      </c>
      <c r="CC22" s="25"/>
      <c r="CD22" s="22">
        <v>90</v>
      </c>
      <c r="CE22" s="22">
        <v>140</v>
      </c>
      <c r="CF22" s="22">
        <v>230</v>
      </c>
      <c r="CG22" s="25"/>
      <c r="CH22" s="22">
        <v>80</v>
      </c>
      <c r="CI22" s="22">
        <v>140</v>
      </c>
      <c r="CJ22" s="22">
        <v>230</v>
      </c>
      <c r="CK22" s="24"/>
      <c r="CL22" s="22">
        <v>80</v>
      </c>
      <c r="CM22" s="22">
        <v>140</v>
      </c>
      <c r="CN22" s="22">
        <v>240</v>
      </c>
      <c r="CP22" s="22">
        <v>80</v>
      </c>
      <c r="CQ22" s="22">
        <v>150</v>
      </c>
      <c r="CR22" s="22">
        <v>260</v>
      </c>
      <c r="CT22" s="22">
        <v>90</v>
      </c>
      <c r="CU22" s="22">
        <v>160</v>
      </c>
      <c r="CV22" s="22">
        <v>270</v>
      </c>
      <c r="CX22" s="22">
        <v>110</v>
      </c>
      <c r="CY22" s="22">
        <v>180</v>
      </c>
      <c r="CZ22" s="22">
        <v>310</v>
      </c>
      <c r="DB22" s="22">
        <v>110</v>
      </c>
      <c r="DC22" s="22">
        <v>190</v>
      </c>
      <c r="DD22" s="22">
        <v>320</v>
      </c>
      <c r="DF22" s="22">
        <v>100</v>
      </c>
      <c r="DG22" s="22">
        <v>170</v>
      </c>
      <c r="DH22" s="22">
        <v>300</v>
      </c>
      <c r="DJ22" s="22">
        <v>100</v>
      </c>
      <c r="DK22" s="22">
        <v>160</v>
      </c>
      <c r="DL22" s="22">
        <v>260</v>
      </c>
      <c r="DN22" s="22">
        <v>110</v>
      </c>
      <c r="DO22" s="22">
        <v>170</v>
      </c>
      <c r="DP22" s="22">
        <v>270</v>
      </c>
      <c r="DQ22" s="28"/>
      <c r="DR22" s="22">
        <v>120</v>
      </c>
      <c r="DS22" s="22">
        <v>180</v>
      </c>
      <c r="DT22" s="22">
        <v>260</v>
      </c>
    </row>
    <row r="23" spans="1:124" s="1" customFormat="1" ht="14.1" customHeight="1" x14ac:dyDescent="0.2">
      <c r="A23" s="15" t="s">
        <v>3</v>
      </c>
      <c r="B23" s="22">
        <v>90</v>
      </c>
      <c r="C23" s="22">
        <v>160</v>
      </c>
      <c r="D23" s="22">
        <v>250</v>
      </c>
      <c r="E23" s="22"/>
      <c r="F23" s="21">
        <v>90</v>
      </c>
      <c r="G23" s="22">
        <v>160</v>
      </c>
      <c r="H23" s="22">
        <v>250</v>
      </c>
      <c r="I23" s="22"/>
      <c r="J23" s="22">
        <v>100</v>
      </c>
      <c r="K23" s="21">
        <v>160</v>
      </c>
      <c r="L23" s="22">
        <v>250</v>
      </c>
      <c r="M23" s="22"/>
      <c r="N23" s="22">
        <v>100</v>
      </c>
      <c r="O23" s="22">
        <v>160</v>
      </c>
      <c r="P23" s="22">
        <v>260</v>
      </c>
      <c r="Q23" s="22"/>
      <c r="R23" s="22">
        <v>110</v>
      </c>
      <c r="S23" s="22">
        <v>160</v>
      </c>
      <c r="T23" s="22">
        <v>250</v>
      </c>
      <c r="U23" s="23"/>
      <c r="V23" s="22">
        <v>110</v>
      </c>
      <c r="W23" s="22">
        <v>170</v>
      </c>
      <c r="X23" s="22">
        <v>270</v>
      </c>
      <c r="Y23" s="23"/>
      <c r="Z23" s="22">
        <v>110</v>
      </c>
      <c r="AA23" s="22">
        <v>160</v>
      </c>
      <c r="AB23" s="22">
        <v>270</v>
      </c>
      <c r="AC23" s="23"/>
      <c r="AD23" s="22">
        <v>110</v>
      </c>
      <c r="AE23" s="22">
        <v>170</v>
      </c>
      <c r="AF23" s="22">
        <v>270</v>
      </c>
      <c r="AG23" s="24"/>
      <c r="AH23" s="22">
        <v>120</v>
      </c>
      <c r="AI23" s="22">
        <v>170</v>
      </c>
      <c r="AJ23" s="22">
        <v>280</v>
      </c>
      <c r="AK23" s="23"/>
      <c r="AL23" s="22">
        <v>120</v>
      </c>
      <c r="AM23" s="22">
        <v>180</v>
      </c>
      <c r="AN23" s="22">
        <v>290</v>
      </c>
      <c r="AO23" s="24"/>
      <c r="AP23" s="22">
        <v>120</v>
      </c>
      <c r="AQ23" s="22">
        <v>180</v>
      </c>
      <c r="AR23" s="22">
        <v>290</v>
      </c>
      <c r="AS23" s="24"/>
      <c r="AT23" s="22">
        <v>120</v>
      </c>
      <c r="AU23" s="22">
        <v>180</v>
      </c>
      <c r="AV23" s="22">
        <v>300</v>
      </c>
      <c r="AW23" s="24"/>
      <c r="AX23" s="22">
        <v>130</v>
      </c>
      <c r="AY23" s="22">
        <v>190</v>
      </c>
      <c r="AZ23" s="22">
        <v>300</v>
      </c>
      <c r="BA23" s="24"/>
      <c r="BB23" s="22">
        <v>130</v>
      </c>
      <c r="BC23" s="22">
        <v>190</v>
      </c>
      <c r="BD23" s="22">
        <v>320</v>
      </c>
      <c r="BE23" s="25"/>
      <c r="BF23" s="22">
        <v>110</v>
      </c>
      <c r="BG23" s="22">
        <v>180</v>
      </c>
      <c r="BH23" s="22">
        <v>280</v>
      </c>
      <c r="BI23" s="25"/>
      <c r="BJ23" s="22">
        <v>100</v>
      </c>
      <c r="BK23" s="22">
        <v>180</v>
      </c>
      <c r="BL23" s="22">
        <v>290</v>
      </c>
      <c r="BM23"/>
      <c r="BN23" s="22">
        <v>100</v>
      </c>
      <c r="BO23" s="22">
        <v>170</v>
      </c>
      <c r="BP23" s="22">
        <v>290</v>
      </c>
      <c r="BQ23" s="25"/>
      <c r="BR23" s="22">
        <v>90</v>
      </c>
      <c r="BS23" s="22">
        <v>170</v>
      </c>
      <c r="BT23" s="22">
        <v>270</v>
      </c>
      <c r="BU23" s="25"/>
      <c r="BV23" s="22">
        <v>100</v>
      </c>
      <c r="BW23" s="22">
        <v>180</v>
      </c>
      <c r="BX23" s="22">
        <v>310</v>
      </c>
      <c r="BY23" s="25"/>
      <c r="BZ23" s="22">
        <v>110</v>
      </c>
      <c r="CA23" s="22">
        <v>180</v>
      </c>
      <c r="CB23" s="22">
        <v>270</v>
      </c>
      <c r="CC23" s="25"/>
      <c r="CD23" s="22">
        <v>110</v>
      </c>
      <c r="CE23" s="22">
        <v>180</v>
      </c>
      <c r="CF23" s="22">
        <v>280</v>
      </c>
      <c r="CG23" s="25"/>
      <c r="CH23" s="22">
        <v>120</v>
      </c>
      <c r="CI23" s="22">
        <v>180</v>
      </c>
      <c r="CJ23" s="22">
        <v>290</v>
      </c>
      <c r="CK23" s="24"/>
      <c r="CL23" s="22">
        <v>130</v>
      </c>
      <c r="CM23" s="22">
        <v>190</v>
      </c>
      <c r="CN23" s="22">
        <v>310</v>
      </c>
      <c r="CP23" s="22">
        <v>130</v>
      </c>
      <c r="CQ23" s="22">
        <v>200</v>
      </c>
      <c r="CR23" s="22">
        <v>310</v>
      </c>
      <c r="CT23" s="22">
        <v>120</v>
      </c>
      <c r="CU23" s="22">
        <v>190</v>
      </c>
      <c r="CV23" s="22">
        <v>300</v>
      </c>
      <c r="CX23" s="22">
        <v>130</v>
      </c>
      <c r="CY23" s="22">
        <v>190</v>
      </c>
      <c r="CZ23" s="22">
        <v>300</v>
      </c>
      <c r="DB23" s="22">
        <v>120</v>
      </c>
      <c r="DC23" s="22">
        <v>190</v>
      </c>
      <c r="DD23" s="22">
        <v>290</v>
      </c>
      <c r="DF23" s="22">
        <v>130</v>
      </c>
      <c r="DG23" s="22">
        <v>190</v>
      </c>
      <c r="DH23" s="22">
        <v>300</v>
      </c>
      <c r="DJ23" s="22">
        <v>120</v>
      </c>
      <c r="DK23" s="22">
        <v>200</v>
      </c>
      <c r="DL23" s="22">
        <v>260</v>
      </c>
      <c r="DN23" s="22">
        <v>120</v>
      </c>
      <c r="DO23" s="22">
        <v>190</v>
      </c>
      <c r="DP23" s="22">
        <v>270</v>
      </c>
      <c r="DQ23" s="28"/>
      <c r="DR23" s="22">
        <v>130</v>
      </c>
      <c r="DS23" s="22">
        <v>190</v>
      </c>
      <c r="DT23" s="22">
        <v>290</v>
      </c>
    </row>
    <row r="24" spans="1:124" s="1" customFormat="1" ht="14.1" customHeight="1" x14ac:dyDescent="0.2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8"/>
      <c r="Q24" s="17"/>
      <c r="R24" s="17"/>
      <c r="S24" s="17"/>
      <c r="T24" s="17"/>
      <c r="V24" s="17"/>
      <c r="W24" s="17"/>
      <c r="X24" s="17"/>
      <c r="Z24" s="17"/>
      <c r="AA24" s="17"/>
      <c r="AB24" s="17"/>
      <c r="BM24"/>
    </row>
    <row r="25" spans="1:124" ht="14.1" customHeight="1" x14ac:dyDescent="0.2">
      <c r="A25" s="9"/>
      <c r="B25" s="8"/>
      <c r="C25" s="8"/>
      <c r="D25" s="8"/>
      <c r="E25" s="8"/>
      <c r="F25" s="8"/>
      <c r="G25" s="8"/>
      <c r="I25" s="8"/>
      <c r="M25" s="8"/>
      <c r="Q25" s="8"/>
      <c r="U25" s="8"/>
      <c r="Y25" s="8"/>
      <c r="AC25" s="8"/>
    </row>
    <row r="26" spans="1:124" ht="13.5" customHeight="1" x14ac:dyDescent="0.2">
      <c r="A26" s="11" t="s">
        <v>4</v>
      </c>
      <c r="B26" s="8"/>
      <c r="C26" s="8"/>
      <c r="D26" s="8"/>
      <c r="E26" s="8"/>
      <c r="F26" s="8"/>
      <c r="G26" s="11"/>
      <c r="I26" s="8"/>
      <c r="M26" s="8"/>
      <c r="Q26" s="8"/>
      <c r="U26" s="8"/>
      <c r="Y26" s="8"/>
      <c r="AC26" s="8"/>
    </row>
    <row r="27" spans="1:124" ht="4.5" customHeight="1" x14ac:dyDescent="0.2">
      <c r="A27" s="8"/>
      <c r="B27" s="8"/>
      <c r="C27" s="8"/>
      <c r="D27" s="8"/>
      <c r="E27" s="8"/>
      <c r="F27" s="8"/>
      <c r="G27" s="4"/>
      <c r="I27" s="8"/>
      <c r="M27" s="8"/>
      <c r="Q27" s="8"/>
      <c r="U27" s="8"/>
      <c r="Y27" s="8"/>
      <c r="AC27" s="8"/>
    </row>
    <row r="28" spans="1:124" ht="13.5" customHeight="1" x14ac:dyDescent="0.2">
      <c r="A28" s="8" t="s">
        <v>37</v>
      </c>
      <c r="B28" s="8" t="s">
        <v>106</v>
      </c>
      <c r="C28" s="8"/>
      <c r="D28" s="8"/>
      <c r="E28" s="8"/>
      <c r="F28" s="8"/>
      <c r="G28" s="8"/>
      <c r="H28" s="8"/>
      <c r="I28" s="8"/>
      <c r="M28" s="8"/>
      <c r="Q28" s="8"/>
      <c r="U28" s="8"/>
      <c r="Y28" s="8"/>
      <c r="AC28" s="8"/>
    </row>
    <row r="29" spans="1:124" ht="13.5" customHeight="1" x14ac:dyDescent="0.2">
      <c r="A29" s="8" t="s">
        <v>121</v>
      </c>
      <c r="B29" s="8" t="s">
        <v>52</v>
      </c>
      <c r="C29" s="8"/>
      <c r="D29" s="8"/>
      <c r="E29" s="8"/>
      <c r="F29" s="8"/>
      <c r="G29" s="4"/>
      <c r="I29" s="8"/>
      <c r="M29" s="8"/>
      <c r="Q29" s="8"/>
      <c r="U29" s="8"/>
      <c r="Y29" s="8"/>
      <c r="AC29" s="8"/>
    </row>
    <row r="30" spans="1:124" ht="4.5" customHeight="1" x14ac:dyDescent="0.2">
      <c r="A30" s="8"/>
      <c r="B30" s="8"/>
      <c r="C30" s="8"/>
      <c r="D30" s="8"/>
      <c r="E30" s="8"/>
      <c r="F30" s="8"/>
      <c r="G30" s="4"/>
      <c r="I30" s="8"/>
      <c r="M30" s="8"/>
      <c r="Q30" s="8"/>
      <c r="U30" s="8"/>
      <c r="Y30" s="8"/>
      <c r="AC30" s="8"/>
    </row>
    <row r="31" spans="1:124" ht="14.1" customHeight="1" x14ac:dyDescent="0.2">
      <c r="A31" s="8" t="s">
        <v>181</v>
      </c>
      <c r="B31" s="8"/>
      <c r="C31" s="8"/>
      <c r="D31" s="8"/>
      <c r="E31" s="8"/>
      <c r="F31" s="8"/>
      <c r="G31" s="8"/>
      <c r="I31" s="8"/>
      <c r="M31" s="8"/>
      <c r="Q31" s="8"/>
      <c r="U31" s="8"/>
      <c r="Y31" s="8"/>
      <c r="AC31" s="8"/>
      <c r="CX31" s="27"/>
      <c r="CY31" s="27"/>
      <c r="CZ31" s="27"/>
    </row>
    <row r="32" spans="1:124" ht="14.1" customHeight="1" x14ac:dyDescent="0.2">
      <c r="A32" s="8" t="s">
        <v>30</v>
      </c>
      <c r="B32" s="8"/>
      <c r="C32" s="8"/>
      <c r="D32" s="8"/>
      <c r="E32" s="8"/>
      <c r="F32" s="8"/>
      <c r="G32" s="8"/>
      <c r="H32" s="8"/>
      <c r="K32" s="8"/>
      <c r="P32" s="8"/>
      <c r="U32" s="8"/>
      <c r="Z32" s="8"/>
      <c r="AE32" s="8"/>
      <c r="AJ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BZ32" s="27"/>
      <c r="CA32" s="27"/>
      <c r="CB32" s="27"/>
      <c r="CX32" s="27"/>
      <c r="CY32" s="27"/>
      <c r="CZ32" s="27"/>
    </row>
    <row r="33" spans="1:104" ht="14.1" customHeight="1" x14ac:dyDescent="0.2">
      <c r="A33" s="10" t="s">
        <v>117</v>
      </c>
      <c r="B33" s="8"/>
      <c r="C33" s="8"/>
      <c r="D33" s="8"/>
      <c r="E33" s="8"/>
      <c r="F33" s="8"/>
      <c r="G33" s="10"/>
      <c r="I33" s="8"/>
      <c r="M33" s="8"/>
      <c r="Q33" s="8"/>
      <c r="U33" s="8"/>
      <c r="Y33" s="8"/>
      <c r="AC33" s="8"/>
      <c r="BZ33" s="27"/>
      <c r="CA33" s="27"/>
      <c r="CB33" s="27"/>
      <c r="CX33" s="27"/>
      <c r="CY33" s="27"/>
      <c r="CZ33" s="27"/>
    </row>
    <row r="34" spans="1:104" ht="14.1" customHeight="1" x14ac:dyDescent="0.25">
      <c r="A34" s="8"/>
      <c r="B34" s="8"/>
      <c r="C34" s="8"/>
      <c r="D34" s="8"/>
      <c r="E34" s="8"/>
      <c r="F34" s="8"/>
      <c r="G34" s="8"/>
      <c r="I34" s="8"/>
      <c r="K34" s="3"/>
      <c r="M34" s="8"/>
      <c r="N34" s="3"/>
      <c r="Q34" s="8"/>
      <c r="U34" s="8"/>
      <c r="Y34" s="8"/>
      <c r="AC34" s="8"/>
      <c r="BZ34" s="27"/>
      <c r="CA34" s="27"/>
      <c r="CB34" s="27"/>
      <c r="CX34" s="27"/>
      <c r="CY34" s="27"/>
      <c r="CZ34" s="27"/>
    </row>
    <row r="35" spans="1:104" ht="14.1" customHeight="1" x14ac:dyDescent="0.2">
      <c r="A35" s="11" t="s">
        <v>111</v>
      </c>
      <c r="B35" s="9"/>
      <c r="C35" s="9"/>
      <c r="D35" s="9"/>
      <c r="E35" s="9"/>
      <c r="F35" s="9"/>
      <c r="G35" s="11"/>
      <c r="I35" s="9"/>
      <c r="M35" s="9"/>
      <c r="Q35" s="9"/>
      <c r="U35" s="9"/>
      <c r="Y35" s="9"/>
      <c r="AC35" s="9"/>
      <c r="BZ35" s="27"/>
      <c r="CA35" s="27"/>
      <c r="CB35" s="27"/>
      <c r="CX35" s="27"/>
      <c r="CY35" s="27"/>
      <c r="CZ35" s="27"/>
    </row>
    <row r="36" spans="1:104" ht="14.1" customHeight="1" x14ac:dyDescent="0.2">
      <c r="BZ36" s="27"/>
      <c r="CA36" s="27"/>
      <c r="CB36" s="27"/>
      <c r="CX36" s="27"/>
      <c r="CY36" s="27"/>
      <c r="CZ36" s="27"/>
    </row>
    <row r="37" spans="1:104" ht="14.1" customHeight="1" x14ac:dyDescent="0.2">
      <c r="BZ37" s="27"/>
      <c r="CA37" s="27"/>
      <c r="CB37" s="27"/>
      <c r="CX37" s="27"/>
      <c r="CY37" s="27"/>
      <c r="CZ37" s="27"/>
    </row>
    <row r="38" spans="1:104" ht="14.1" customHeight="1" x14ac:dyDescent="0.2">
      <c r="A38" s="14"/>
      <c r="B38" s="14"/>
      <c r="BZ38" s="27"/>
      <c r="CA38" s="27"/>
      <c r="CB38" s="27"/>
      <c r="CX38" s="27"/>
      <c r="CY38" s="27"/>
      <c r="CZ38" s="27"/>
    </row>
    <row r="39" spans="1:104" ht="14.1" customHeight="1" x14ac:dyDescent="0.2">
      <c r="BZ39" s="27"/>
      <c r="CA39" s="27"/>
      <c r="CB39" s="27"/>
      <c r="CX39" s="27"/>
      <c r="CY39" s="27"/>
      <c r="CZ39" s="27"/>
    </row>
    <row r="40" spans="1:104" ht="14.1" customHeight="1" x14ac:dyDescent="0.2">
      <c r="BZ40" s="27"/>
      <c r="CA40" s="27"/>
      <c r="CB40" s="27"/>
      <c r="CX40" s="27"/>
      <c r="CY40" s="27"/>
      <c r="CZ40" s="27"/>
    </row>
    <row r="41" spans="1:104" ht="14.1" customHeight="1" x14ac:dyDescent="0.2">
      <c r="BZ41" s="27"/>
      <c r="CA41" s="27"/>
      <c r="CB41" s="27"/>
      <c r="CX41" s="27"/>
      <c r="CY41" s="27"/>
      <c r="CZ41" s="27"/>
    </row>
    <row r="42" spans="1:104" ht="14.1" customHeight="1" x14ac:dyDescent="0.2">
      <c r="BZ42" s="27"/>
      <c r="CA42" s="27"/>
      <c r="CB42" s="27"/>
      <c r="CX42" s="27"/>
      <c r="CY42" s="27"/>
      <c r="CZ42" s="27"/>
    </row>
    <row r="43" spans="1:104" ht="14.1" customHeight="1" x14ac:dyDescent="0.2">
      <c r="BZ43" s="27"/>
      <c r="CA43" s="27"/>
      <c r="CB43" s="27"/>
      <c r="CX43" s="27"/>
      <c r="CY43" s="27"/>
      <c r="CZ43" s="27"/>
    </row>
    <row r="44" spans="1:104" ht="14.1" customHeight="1" x14ac:dyDescent="0.2">
      <c r="BZ44" s="27"/>
      <c r="CA44" s="27"/>
      <c r="CB44" s="27"/>
      <c r="CX44" s="27"/>
      <c r="CY44" s="27"/>
      <c r="CZ44" s="27"/>
    </row>
    <row r="45" spans="1:104" ht="14.1" customHeight="1" x14ac:dyDescent="0.2">
      <c r="BZ45" s="27"/>
      <c r="CA45" s="27"/>
      <c r="CB45" s="27"/>
      <c r="CX45" s="27"/>
      <c r="CY45" s="27"/>
      <c r="CZ45" s="27"/>
    </row>
    <row r="46" spans="1:104" ht="14.1" customHeight="1" x14ac:dyDescent="0.2">
      <c r="BZ46" s="27"/>
      <c r="CA46" s="27"/>
      <c r="CB46" s="27"/>
      <c r="CX46" s="27"/>
      <c r="CY46" s="27"/>
      <c r="CZ46" s="27"/>
    </row>
    <row r="47" spans="1:104" ht="14.1" customHeight="1" x14ac:dyDescent="0.2">
      <c r="BZ47" s="27"/>
      <c r="CA47" s="27"/>
      <c r="CB47" s="27"/>
      <c r="CX47" s="27"/>
    </row>
    <row r="48" spans="1:104" ht="14.1" customHeight="1" x14ac:dyDescent="0.2">
      <c r="BZ48" s="27"/>
      <c r="CA48" s="27"/>
      <c r="CB48" s="27"/>
      <c r="CX48" s="27"/>
    </row>
    <row r="49" spans="78:102" ht="14.1" customHeight="1" x14ac:dyDescent="0.2">
      <c r="BZ49" s="27"/>
      <c r="CA49" s="27"/>
      <c r="CB49" s="27"/>
      <c r="CX49" s="27"/>
    </row>
    <row r="50" spans="78:102" ht="14.1" customHeight="1" x14ac:dyDescent="0.2">
      <c r="BZ50" s="27"/>
      <c r="CA50" s="27"/>
      <c r="CB50" s="27"/>
      <c r="CX50" s="27"/>
    </row>
    <row r="51" spans="78:102" ht="14.1" customHeight="1" x14ac:dyDescent="0.2">
      <c r="BZ51" s="27"/>
      <c r="CA51" s="27"/>
      <c r="CB51" s="27"/>
      <c r="CX51" s="27"/>
    </row>
    <row r="52" spans="78:102" ht="14.1" customHeight="1" x14ac:dyDescent="0.2">
      <c r="BZ52" s="27"/>
      <c r="CA52" s="27"/>
      <c r="CB52" s="27"/>
    </row>
    <row r="53" spans="78:102" ht="14.1" customHeight="1" x14ac:dyDescent="0.2"/>
    <row r="54" spans="78:102" ht="14.1" customHeight="1" x14ac:dyDescent="0.2"/>
    <row r="55" spans="78:102" ht="14.1" customHeight="1" x14ac:dyDescent="0.2"/>
    <row r="56" spans="78:102" ht="14.1" customHeight="1" x14ac:dyDescent="0.2"/>
    <row r="57" spans="78:102" ht="14.1" customHeight="1" x14ac:dyDescent="0.2"/>
    <row r="58" spans="78:102" ht="14.1" customHeight="1" x14ac:dyDescent="0.2"/>
    <row r="59" spans="78:102" ht="14.1" customHeight="1" x14ac:dyDescent="0.2"/>
    <row r="60" spans="78:102" ht="14.1" customHeight="1" x14ac:dyDescent="0.2"/>
    <row r="61" spans="78:102" ht="14.1" customHeight="1" x14ac:dyDescent="0.2"/>
    <row r="62" spans="78:102" ht="14.1" customHeight="1" x14ac:dyDescent="0.2"/>
    <row r="63" spans="78:102" ht="14.1" customHeight="1" x14ac:dyDescent="0.2"/>
    <row r="64" spans="78:102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  <row r="313" ht="14.1" customHeight="1" x14ac:dyDescent="0.2"/>
    <row r="314" ht="14.1" customHeight="1" x14ac:dyDescent="0.2"/>
    <row r="315" ht="14.1" customHeight="1" x14ac:dyDescent="0.2"/>
    <row r="316" ht="14.1" customHeight="1" x14ac:dyDescent="0.2"/>
    <row r="317" ht="14.1" customHeight="1" x14ac:dyDescent="0.2"/>
    <row r="318" ht="14.1" customHeight="1" x14ac:dyDescent="0.2"/>
    <row r="319" ht="14.1" customHeight="1" x14ac:dyDescent="0.2"/>
    <row r="320" ht="14.1" customHeight="1" x14ac:dyDescent="0.2"/>
    <row r="321" ht="14.1" customHeight="1" x14ac:dyDescent="0.2"/>
    <row r="322" ht="14.1" customHeight="1" x14ac:dyDescent="0.2"/>
    <row r="323" ht="14.1" customHeight="1" x14ac:dyDescent="0.2"/>
    <row r="324" ht="14.1" customHeight="1" x14ac:dyDescent="0.2"/>
    <row r="325" ht="14.1" customHeight="1" x14ac:dyDescent="0.2"/>
    <row r="326" ht="14.1" customHeight="1" x14ac:dyDescent="0.2"/>
    <row r="327" ht="14.1" customHeight="1" x14ac:dyDescent="0.2"/>
    <row r="328" ht="14.1" customHeight="1" x14ac:dyDescent="0.2"/>
    <row r="329" ht="14.1" customHeight="1" x14ac:dyDescent="0.2"/>
    <row r="330" ht="14.1" customHeight="1" x14ac:dyDescent="0.2"/>
    <row r="331" ht="14.1" customHeight="1" x14ac:dyDescent="0.2"/>
    <row r="332" ht="14.1" customHeight="1" x14ac:dyDescent="0.2"/>
    <row r="333" ht="14.1" customHeight="1" x14ac:dyDescent="0.2"/>
    <row r="334" ht="14.1" customHeight="1" x14ac:dyDescent="0.2"/>
    <row r="335" ht="14.1" customHeight="1" x14ac:dyDescent="0.2"/>
    <row r="336" ht="14.1" customHeight="1" x14ac:dyDescent="0.2"/>
    <row r="337" ht="14.1" customHeight="1" x14ac:dyDescent="0.2"/>
    <row r="338" ht="14.1" customHeight="1" x14ac:dyDescent="0.2"/>
    <row r="339" ht="14.1" customHeight="1" x14ac:dyDescent="0.2"/>
    <row r="340" ht="14.1" customHeight="1" x14ac:dyDescent="0.2"/>
    <row r="341" ht="14.1" customHeight="1" x14ac:dyDescent="0.2"/>
    <row r="342" ht="14.1" customHeight="1" x14ac:dyDescent="0.2"/>
    <row r="343" ht="14.1" customHeight="1" x14ac:dyDescent="0.2"/>
    <row r="344" ht="14.1" customHeight="1" x14ac:dyDescent="0.2"/>
    <row r="345" ht="14.1" customHeight="1" x14ac:dyDescent="0.2"/>
    <row r="346" ht="14.1" customHeight="1" x14ac:dyDescent="0.2"/>
    <row r="347" ht="14.1" customHeight="1" x14ac:dyDescent="0.2"/>
    <row r="348" ht="14.1" customHeight="1" x14ac:dyDescent="0.2"/>
    <row r="349" ht="14.1" customHeight="1" x14ac:dyDescent="0.2"/>
    <row r="350" ht="14.1" customHeight="1" x14ac:dyDescent="0.2"/>
    <row r="351" ht="14.1" customHeight="1" x14ac:dyDescent="0.2"/>
    <row r="352" ht="14.1" customHeight="1" x14ac:dyDescent="0.2"/>
    <row r="353" ht="14.1" customHeight="1" x14ac:dyDescent="0.2"/>
    <row r="354" ht="14.1" customHeight="1" x14ac:dyDescent="0.2"/>
    <row r="355" ht="14.1" customHeight="1" x14ac:dyDescent="0.2"/>
    <row r="356" ht="14.1" customHeight="1" x14ac:dyDescent="0.2"/>
    <row r="357" ht="14.1" customHeight="1" x14ac:dyDescent="0.2"/>
    <row r="358" ht="14.1" customHeight="1" x14ac:dyDescent="0.2"/>
    <row r="359" ht="14.1" customHeight="1" x14ac:dyDescent="0.2"/>
    <row r="360" ht="14.1" customHeight="1" x14ac:dyDescent="0.2"/>
    <row r="361" ht="14.1" customHeight="1" x14ac:dyDescent="0.2"/>
    <row r="362" ht="14.1" customHeight="1" x14ac:dyDescent="0.2"/>
    <row r="363" ht="14.1" customHeight="1" x14ac:dyDescent="0.2"/>
    <row r="364" ht="14.1" customHeight="1" x14ac:dyDescent="0.2"/>
    <row r="365" ht="14.1" customHeight="1" x14ac:dyDescent="0.2"/>
    <row r="366" ht="14.1" customHeight="1" x14ac:dyDescent="0.2"/>
    <row r="367" ht="14.1" customHeight="1" x14ac:dyDescent="0.2"/>
    <row r="368" ht="14.1" customHeight="1" x14ac:dyDescent="0.2"/>
    <row r="369" ht="14.1" customHeight="1" x14ac:dyDescent="0.2"/>
    <row r="370" ht="14.1" customHeight="1" x14ac:dyDescent="0.2"/>
    <row r="371" ht="14.1" customHeight="1" x14ac:dyDescent="0.2"/>
    <row r="372" ht="14.1" customHeight="1" x14ac:dyDescent="0.2"/>
    <row r="373" ht="14.1" customHeight="1" x14ac:dyDescent="0.2"/>
    <row r="374" ht="14.1" customHeight="1" x14ac:dyDescent="0.2"/>
    <row r="375" ht="14.1" customHeight="1" x14ac:dyDescent="0.2"/>
    <row r="376" ht="14.1" customHeight="1" x14ac:dyDescent="0.2"/>
    <row r="377" ht="14.1" customHeight="1" x14ac:dyDescent="0.2"/>
    <row r="378" ht="14.1" customHeight="1" x14ac:dyDescent="0.2"/>
    <row r="379" ht="14.1" customHeight="1" x14ac:dyDescent="0.2"/>
    <row r="380" ht="14.1" customHeight="1" x14ac:dyDescent="0.2"/>
    <row r="381" ht="14.1" customHeight="1" x14ac:dyDescent="0.2"/>
    <row r="382" ht="14.1" customHeight="1" x14ac:dyDescent="0.2"/>
    <row r="383" ht="14.1" customHeight="1" x14ac:dyDescent="0.2"/>
    <row r="384" ht="14.1" customHeight="1" x14ac:dyDescent="0.2"/>
    <row r="385" ht="14.1" customHeight="1" x14ac:dyDescent="0.2"/>
    <row r="386" ht="14.1" customHeight="1" x14ac:dyDescent="0.2"/>
    <row r="387" ht="14.1" customHeight="1" x14ac:dyDescent="0.2"/>
    <row r="388" ht="14.1" customHeight="1" x14ac:dyDescent="0.2"/>
    <row r="389" ht="14.1" customHeight="1" x14ac:dyDescent="0.2"/>
    <row r="390" ht="14.1" customHeight="1" x14ac:dyDescent="0.2"/>
    <row r="391" ht="14.1" customHeight="1" x14ac:dyDescent="0.2"/>
    <row r="392" ht="14.1" customHeight="1" x14ac:dyDescent="0.2"/>
    <row r="393" ht="14.1" customHeight="1" x14ac:dyDescent="0.2"/>
    <row r="394" ht="14.1" customHeight="1" x14ac:dyDescent="0.2"/>
    <row r="395" ht="14.1" customHeight="1" x14ac:dyDescent="0.2"/>
    <row r="396" ht="14.1" customHeight="1" x14ac:dyDescent="0.2"/>
    <row r="397" ht="14.1" customHeight="1" x14ac:dyDescent="0.2"/>
    <row r="398" ht="14.1" customHeight="1" x14ac:dyDescent="0.2"/>
    <row r="399" ht="14.1" customHeight="1" x14ac:dyDescent="0.2"/>
    <row r="400" ht="14.1" customHeight="1" x14ac:dyDescent="0.2"/>
    <row r="401" ht="14.1" customHeight="1" x14ac:dyDescent="0.2"/>
    <row r="402" ht="14.1" customHeight="1" x14ac:dyDescent="0.2"/>
    <row r="403" ht="14.1" customHeight="1" x14ac:dyDescent="0.2"/>
    <row r="404" ht="14.1" customHeight="1" x14ac:dyDescent="0.2"/>
    <row r="405" ht="14.1" customHeight="1" x14ac:dyDescent="0.2"/>
    <row r="406" ht="14.1" customHeight="1" x14ac:dyDescent="0.2"/>
    <row r="407" ht="14.1" customHeight="1" x14ac:dyDescent="0.2"/>
    <row r="408" ht="14.1" customHeight="1" x14ac:dyDescent="0.2"/>
    <row r="409" ht="14.1" customHeight="1" x14ac:dyDescent="0.2"/>
    <row r="410" ht="14.1" customHeight="1" x14ac:dyDescent="0.2"/>
    <row r="411" ht="14.1" customHeight="1" x14ac:dyDescent="0.2"/>
    <row r="412" ht="14.1" customHeight="1" x14ac:dyDescent="0.2"/>
    <row r="413" ht="14.1" customHeight="1" x14ac:dyDescent="0.2"/>
    <row r="414" ht="14.1" customHeight="1" x14ac:dyDescent="0.2"/>
    <row r="415" ht="14.1" customHeight="1" x14ac:dyDescent="0.2"/>
    <row r="416" ht="14.1" customHeight="1" x14ac:dyDescent="0.2"/>
    <row r="417" ht="14.1" customHeight="1" x14ac:dyDescent="0.2"/>
    <row r="418" ht="14.1" customHeight="1" x14ac:dyDescent="0.2"/>
    <row r="419" ht="14.1" customHeight="1" x14ac:dyDescent="0.2"/>
    <row r="420" ht="14.1" customHeight="1" x14ac:dyDescent="0.2"/>
    <row r="421" ht="14.1" customHeight="1" x14ac:dyDescent="0.2"/>
    <row r="422" ht="14.1" customHeight="1" x14ac:dyDescent="0.2"/>
    <row r="423" ht="14.1" customHeight="1" x14ac:dyDescent="0.2"/>
    <row r="424" ht="14.1" customHeight="1" x14ac:dyDescent="0.2"/>
    <row r="425" ht="14.1" customHeight="1" x14ac:dyDescent="0.2"/>
    <row r="426" ht="14.1" customHeight="1" x14ac:dyDescent="0.2"/>
    <row r="427" ht="14.1" customHeight="1" x14ac:dyDescent="0.2"/>
    <row r="428" ht="14.1" customHeight="1" x14ac:dyDescent="0.2"/>
    <row r="429" ht="14.1" customHeight="1" x14ac:dyDescent="0.2"/>
    <row r="430" ht="14.1" customHeight="1" x14ac:dyDescent="0.2"/>
    <row r="431" ht="14.1" customHeight="1" x14ac:dyDescent="0.2"/>
    <row r="432" ht="14.1" customHeight="1" x14ac:dyDescent="0.2"/>
    <row r="433" ht="14.1" customHeight="1" x14ac:dyDescent="0.2"/>
    <row r="434" ht="14.1" customHeight="1" x14ac:dyDescent="0.2"/>
    <row r="435" ht="14.1" customHeight="1" x14ac:dyDescent="0.2"/>
    <row r="436" ht="14.1" customHeight="1" x14ac:dyDescent="0.2"/>
    <row r="437" ht="14.1" customHeight="1" x14ac:dyDescent="0.2"/>
    <row r="438" ht="14.1" customHeight="1" x14ac:dyDescent="0.2"/>
    <row r="439" ht="14.1" customHeight="1" x14ac:dyDescent="0.2"/>
    <row r="440" ht="14.1" customHeight="1" x14ac:dyDescent="0.2"/>
    <row r="441" ht="14.1" customHeight="1" x14ac:dyDescent="0.2"/>
    <row r="442" ht="14.1" customHeight="1" x14ac:dyDescent="0.2"/>
    <row r="443" ht="14.1" customHeight="1" x14ac:dyDescent="0.2"/>
    <row r="444" ht="14.1" customHeight="1" x14ac:dyDescent="0.2"/>
    <row r="445" ht="14.1" customHeight="1" x14ac:dyDescent="0.2"/>
    <row r="446" ht="14.1" customHeight="1" x14ac:dyDescent="0.2"/>
    <row r="447" ht="14.1" customHeight="1" x14ac:dyDescent="0.2"/>
    <row r="448" ht="14.1" customHeight="1" x14ac:dyDescent="0.2"/>
    <row r="449" ht="14.1" customHeight="1" x14ac:dyDescent="0.2"/>
    <row r="450" ht="14.1" customHeight="1" x14ac:dyDescent="0.2"/>
    <row r="451" ht="14.1" customHeight="1" x14ac:dyDescent="0.2"/>
    <row r="452" ht="14.1" customHeight="1" x14ac:dyDescent="0.2"/>
    <row r="453" ht="14.1" customHeight="1" x14ac:dyDescent="0.2"/>
    <row r="454" ht="14.1" customHeight="1" x14ac:dyDescent="0.2"/>
    <row r="455" ht="14.1" customHeight="1" x14ac:dyDescent="0.2"/>
    <row r="456" ht="14.1" customHeight="1" x14ac:dyDescent="0.2"/>
    <row r="457" ht="14.1" customHeight="1" x14ac:dyDescent="0.2"/>
    <row r="458" ht="14.1" customHeight="1" x14ac:dyDescent="0.2"/>
    <row r="459" ht="14.1" customHeight="1" x14ac:dyDescent="0.2"/>
    <row r="460" ht="14.1" customHeight="1" x14ac:dyDescent="0.2"/>
    <row r="461" ht="14.1" customHeight="1" x14ac:dyDescent="0.2"/>
    <row r="462" ht="14.1" customHeight="1" x14ac:dyDescent="0.2"/>
    <row r="463" ht="14.1" customHeight="1" x14ac:dyDescent="0.2"/>
    <row r="464" ht="14.1" customHeight="1" x14ac:dyDescent="0.2"/>
    <row r="465" ht="14.1" customHeight="1" x14ac:dyDescent="0.2"/>
    <row r="466" ht="14.1" customHeight="1" x14ac:dyDescent="0.2"/>
    <row r="467" ht="14.1" customHeight="1" x14ac:dyDescent="0.2"/>
    <row r="468" ht="14.1" customHeight="1" x14ac:dyDescent="0.2"/>
    <row r="469" ht="14.1" customHeight="1" x14ac:dyDescent="0.2"/>
    <row r="470" ht="14.1" customHeight="1" x14ac:dyDescent="0.2"/>
    <row r="471" ht="14.1" customHeight="1" x14ac:dyDescent="0.2"/>
    <row r="472" ht="14.1" customHeight="1" x14ac:dyDescent="0.2"/>
    <row r="473" ht="14.1" customHeight="1" x14ac:dyDescent="0.2"/>
    <row r="474" ht="14.1" customHeight="1" x14ac:dyDescent="0.2"/>
    <row r="475" ht="14.1" customHeight="1" x14ac:dyDescent="0.2"/>
    <row r="476" ht="14.1" customHeight="1" x14ac:dyDescent="0.2"/>
    <row r="477" ht="14.1" customHeight="1" x14ac:dyDescent="0.2"/>
    <row r="478" ht="14.1" customHeight="1" x14ac:dyDescent="0.2"/>
    <row r="479" ht="14.1" customHeight="1" x14ac:dyDescent="0.2"/>
    <row r="480" ht="14.1" customHeight="1" x14ac:dyDescent="0.2"/>
    <row r="481" ht="14.1" customHeight="1" x14ac:dyDescent="0.2"/>
    <row r="482" ht="14.1" customHeight="1" x14ac:dyDescent="0.2"/>
    <row r="483" ht="14.1" customHeight="1" x14ac:dyDescent="0.2"/>
    <row r="484" ht="14.1" customHeight="1" x14ac:dyDescent="0.2"/>
    <row r="485" ht="14.1" customHeight="1" x14ac:dyDescent="0.2"/>
    <row r="486" ht="14.1" customHeight="1" x14ac:dyDescent="0.2"/>
    <row r="487" ht="14.1" customHeight="1" x14ac:dyDescent="0.2"/>
    <row r="488" ht="14.1" customHeight="1" x14ac:dyDescent="0.2"/>
    <row r="489" ht="14.1" customHeight="1" x14ac:dyDescent="0.2"/>
    <row r="490" ht="14.1" customHeight="1" x14ac:dyDescent="0.2"/>
    <row r="491" ht="14.1" customHeight="1" x14ac:dyDescent="0.2"/>
    <row r="492" ht="14.1" customHeight="1" x14ac:dyDescent="0.2"/>
    <row r="493" ht="14.1" customHeight="1" x14ac:dyDescent="0.2"/>
    <row r="494" ht="14.1" customHeight="1" x14ac:dyDescent="0.2"/>
    <row r="495" ht="14.1" customHeight="1" x14ac:dyDescent="0.2"/>
    <row r="496" ht="14.1" customHeight="1" x14ac:dyDescent="0.2"/>
    <row r="497" ht="14.1" customHeight="1" x14ac:dyDescent="0.2"/>
    <row r="498" ht="14.1" customHeight="1" x14ac:dyDescent="0.2"/>
    <row r="499" ht="14.1" customHeight="1" x14ac:dyDescent="0.2"/>
    <row r="500" ht="14.1" customHeight="1" x14ac:dyDescent="0.2"/>
    <row r="501" ht="14.1" customHeight="1" x14ac:dyDescent="0.2"/>
    <row r="502" ht="14.1" customHeight="1" x14ac:dyDescent="0.2"/>
    <row r="503" ht="14.1" customHeight="1" x14ac:dyDescent="0.2"/>
    <row r="504" ht="14.1" customHeight="1" x14ac:dyDescent="0.2"/>
    <row r="505" ht="14.1" customHeight="1" x14ac:dyDescent="0.2"/>
    <row r="506" ht="14.1" customHeight="1" x14ac:dyDescent="0.2"/>
    <row r="507" ht="14.1" customHeight="1" x14ac:dyDescent="0.2"/>
    <row r="508" ht="14.1" customHeight="1" x14ac:dyDescent="0.2"/>
    <row r="509" ht="14.1" customHeight="1" x14ac:dyDescent="0.2"/>
    <row r="510" ht="14.1" customHeight="1" x14ac:dyDescent="0.2"/>
    <row r="511" ht="14.1" customHeight="1" x14ac:dyDescent="0.2"/>
    <row r="512" ht="14.1" customHeight="1" x14ac:dyDescent="0.2"/>
    <row r="513" ht="14.1" customHeight="1" x14ac:dyDescent="0.2"/>
    <row r="514" ht="14.1" customHeight="1" x14ac:dyDescent="0.2"/>
    <row r="515" ht="14.1" customHeight="1" x14ac:dyDescent="0.2"/>
    <row r="516" ht="14.1" customHeight="1" x14ac:dyDescent="0.2"/>
    <row r="517" ht="14.1" customHeight="1" x14ac:dyDescent="0.2"/>
    <row r="518" ht="14.1" customHeight="1" x14ac:dyDescent="0.2"/>
    <row r="519" ht="14.1" customHeight="1" x14ac:dyDescent="0.2"/>
    <row r="520" ht="14.1" customHeight="1" x14ac:dyDescent="0.2"/>
    <row r="521" ht="14.1" customHeight="1" x14ac:dyDescent="0.2"/>
    <row r="522" ht="14.1" customHeight="1" x14ac:dyDescent="0.2"/>
    <row r="523" ht="14.1" customHeight="1" x14ac:dyDescent="0.2"/>
    <row r="524" ht="14.1" customHeight="1" x14ac:dyDescent="0.2"/>
    <row r="525" ht="14.1" customHeight="1" x14ac:dyDescent="0.2"/>
    <row r="526" ht="14.1" customHeight="1" x14ac:dyDescent="0.2"/>
    <row r="527" ht="14.1" customHeight="1" x14ac:dyDescent="0.2"/>
    <row r="528" ht="14.1" customHeight="1" x14ac:dyDescent="0.2"/>
    <row r="529" ht="14.1" customHeight="1" x14ac:dyDescent="0.2"/>
    <row r="530" ht="14.1" customHeight="1" x14ac:dyDescent="0.2"/>
    <row r="531" ht="14.1" customHeight="1" x14ac:dyDescent="0.2"/>
    <row r="532" ht="14.1" customHeight="1" x14ac:dyDescent="0.2"/>
    <row r="533" ht="14.1" customHeight="1" x14ac:dyDescent="0.2"/>
    <row r="534" ht="14.1" customHeight="1" x14ac:dyDescent="0.2"/>
    <row r="535" ht="14.1" customHeight="1" x14ac:dyDescent="0.2"/>
    <row r="536" ht="14.1" customHeight="1" x14ac:dyDescent="0.2"/>
    <row r="537" ht="14.1" customHeight="1" x14ac:dyDescent="0.2"/>
    <row r="538" ht="14.1" customHeight="1" x14ac:dyDescent="0.2"/>
    <row r="539" ht="14.1" customHeight="1" x14ac:dyDescent="0.2"/>
    <row r="540" ht="14.1" customHeight="1" x14ac:dyDescent="0.2"/>
    <row r="541" ht="14.1" customHeight="1" x14ac:dyDescent="0.2"/>
    <row r="542" ht="14.1" customHeight="1" x14ac:dyDescent="0.2"/>
    <row r="543" ht="14.1" customHeight="1" x14ac:dyDescent="0.2"/>
    <row r="544" ht="14.1" customHeight="1" x14ac:dyDescent="0.2"/>
    <row r="545" ht="14.1" customHeight="1" x14ac:dyDescent="0.2"/>
    <row r="546" ht="14.1" customHeight="1" x14ac:dyDescent="0.2"/>
    <row r="547" ht="14.1" customHeight="1" x14ac:dyDescent="0.2"/>
    <row r="548" ht="14.1" customHeight="1" x14ac:dyDescent="0.2"/>
    <row r="549" ht="14.1" customHeight="1" x14ac:dyDescent="0.2"/>
    <row r="550" ht="14.1" customHeight="1" x14ac:dyDescent="0.2"/>
    <row r="551" ht="14.1" customHeight="1" x14ac:dyDescent="0.2"/>
    <row r="552" ht="14.1" customHeight="1" x14ac:dyDescent="0.2"/>
    <row r="553" ht="14.1" customHeight="1" x14ac:dyDescent="0.2"/>
    <row r="554" ht="14.1" customHeight="1" x14ac:dyDescent="0.2"/>
    <row r="555" ht="14.1" customHeight="1" x14ac:dyDescent="0.2"/>
    <row r="556" ht="14.1" customHeight="1" x14ac:dyDescent="0.2"/>
    <row r="557" ht="14.1" customHeight="1" x14ac:dyDescent="0.2"/>
    <row r="558" ht="14.1" customHeight="1" x14ac:dyDescent="0.2"/>
    <row r="559" ht="14.1" customHeight="1" x14ac:dyDescent="0.2"/>
    <row r="560" ht="14.1" customHeight="1" x14ac:dyDescent="0.2"/>
    <row r="561" ht="14.1" customHeight="1" x14ac:dyDescent="0.2"/>
    <row r="562" ht="14.1" customHeight="1" x14ac:dyDescent="0.2"/>
    <row r="563" ht="14.1" customHeight="1" x14ac:dyDescent="0.2"/>
    <row r="564" ht="14.1" customHeight="1" x14ac:dyDescent="0.2"/>
    <row r="565" ht="14.1" customHeight="1" x14ac:dyDescent="0.2"/>
    <row r="566" ht="14.1" customHeight="1" x14ac:dyDescent="0.2"/>
    <row r="567" ht="14.1" customHeight="1" x14ac:dyDescent="0.2"/>
    <row r="568" ht="14.1" customHeight="1" x14ac:dyDescent="0.2"/>
    <row r="569" ht="14.1" customHeight="1" x14ac:dyDescent="0.2"/>
    <row r="570" ht="14.1" customHeight="1" x14ac:dyDescent="0.2"/>
    <row r="571" ht="14.1" customHeight="1" x14ac:dyDescent="0.2"/>
    <row r="572" ht="14.1" customHeight="1" x14ac:dyDescent="0.2"/>
    <row r="573" ht="14.1" customHeight="1" x14ac:dyDescent="0.2"/>
    <row r="574" ht="14.1" customHeight="1" x14ac:dyDescent="0.2"/>
    <row r="575" ht="14.1" customHeight="1" x14ac:dyDescent="0.2"/>
    <row r="576" ht="14.1" customHeight="1" x14ac:dyDescent="0.2"/>
    <row r="577" ht="14.1" customHeight="1" x14ac:dyDescent="0.2"/>
    <row r="578" ht="14.1" customHeight="1" x14ac:dyDescent="0.2"/>
    <row r="579" ht="14.1" customHeight="1" x14ac:dyDescent="0.2"/>
    <row r="580" ht="14.1" customHeight="1" x14ac:dyDescent="0.2"/>
    <row r="581" ht="14.1" customHeight="1" x14ac:dyDescent="0.2"/>
    <row r="582" ht="14.1" customHeight="1" x14ac:dyDescent="0.2"/>
    <row r="583" ht="14.1" customHeight="1" x14ac:dyDescent="0.2"/>
    <row r="584" ht="14.1" customHeight="1" x14ac:dyDescent="0.2"/>
    <row r="585" ht="14.1" customHeight="1" x14ac:dyDescent="0.2"/>
    <row r="586" ht="14.1" customHeight="1" x14ac:dyDescent="0.2"/>
    <row r="587" ht="14.1" customHeight="1" x14ac:dyDescent="0.2"/>
    <row r="588" ht="14.1" customHeight="1" x14ac:dyDescent="0.2"/>
    <row r="589" ht="14.1" customHeight="1" x14ac:dyDescent="0.2"/>
    <row r="590" ht="14.1" customHeight="1" x14ac:dyDescent="0.2"/>
    <row r="591" ht="14.1" customHeight="1" x14ac:dyDescent="0.2"/>
    <row r="592" ht="14.1" customHeight="1" x14ac:dyDescent="0.2"/>
    <row r="593" ht="14.1" customHeight="1" x14ac:dyDescent="0.2"/>
    <row r="594" ht="14.1" customHeight="1" x14ac:dyDescent="0.2"/>
    <row r="595" ht="14.1" customHeight="1" x14ac:dyDescent="0.2"/>
    <row r="596" ht="14.1" customHeight="1" x14ac:dyDescent="0.2"/>
    <row r="597" ht="14.1" customHeight="1" x14ac:dyDescent="0.2"/>
    <row r="598" ht="14.1" customHeight="1" x14ac:dyDescent="0.2"/>
    <row r="599" ht="14.1" customHeight="1" x14ac:dyDescent="0.2"/>
    <row r="600" ht="14.1" customHeight="1" x14ac:dyDescent="0.2"/>
    <row r="601" ht="14.1" customHeight="1" x14ac:dyDescent="0.2"/>
    <row r="602" ht="14.1" customHeight="1" x14ac:dyDescent="0.2"/>
    <row r="603" ht="14.1" customHeight="1" x14ac:dyDescent="0.2"/>
    <row r="604" ht="14.1" customHeight="1" x14ac:dyDescent="0.2"/>
    <row r="605" ht="14.1" customHeight="1" x14ac:dyDescent="0.2"/>
    <row r="606" ht="14.1" customHeight="1" x14ac:dyDescent="0.2"/>
    <row r="607" ht="14.1" customHeight="1" x14ac:dyDescent="0.2"/>
    <row r="608" ht="14.1" customHeight="1" x14ac:dyDescent="0.2"/>
    <row r="609" ht="14.1" customHeight="1" x14ac:dyDescent="0.2"/>
    <row r="610" ht="14.1" customHeight="1" x14ac:dyDescent="0.2"/>
    <row r="611" ht="14.1" customHeight="1" x14ac:dyDescent="0.2"/>
    <row r="612" ht="14.1" customHeight="1" x14ac:dyDescent="0.2"/>
    <row r="613" ht="14.1" customHeight="1" x14ac:dyDescent="0.2"/>
    <row r="614" ht="14.1" customHeight="1" x14ac:dyDescent="0.2"/>
    <row r="615" ht="14.1" customHeight="1" x14ac:dyDescent="0.2"/>
    <row r="616" ht="14.1" customHeight="1" x14ac:dyDescent="0.2"/>
    <row r="617" ht="14.1" customHeight="1" x14ac:dyDescent="0.2"/>
    <row r="618" ht="14.1" customHeight="1" x14ac:dyDescent="0.2"/>
    <row r="619" ht="14.1" customHeight="1" x14ac:dyDescent="0.2"/>
    <row r="620" ht="14.1" customHeight="1" x14ac:dyDescent="0.2"/>
    <row r="621" ht="14.1" customHeight="1" x14ac:dyDescent="0.2"/>
    <row r="622" ht="14.1" customHeight="1" x14ac:dyDescent="0.2"/>
    <row r="623" ht="14.1" customHeight="1" x14ac:dyDescent="0.2"/>
    <row r="624" ht="14.1" customHeight="1" x14ac:dyDescent="0.2"/>
    <row r="625" ht="14.1" customHeight="1" x14ac:dyDescent="0.2"/>
    <row r="626" ht="14.1" customHeight="1" x14ac:dyDescent="0.2"/>
    <row r="627" ht="14.1" customHeight="1" x14ac:dyDescent="0.2"/>
    <row r="628" ht="14.1" customHeight="1" x14ac:dyDescent="0.2"/>
    <row r="629" ht="14.1" customHeight="1" x14ac:dyDescent="0.2"/>
    <row r="630" ht="14.1" customHeight="1" x14ac:dyDescent="0.2"/>
    <row r="631" ht="14.1" customHeight="1" x14ac:dyDescent="0.2"/>
    <row r="632" ht="14.1" customHeight="1" x14ac:dyDescent="0.2"/>
    <row r="633" ht="14.1" customHeight="1" x14ac:dyDescent="0.2"/>
    <row r="634" ht="14.1" customHeight="1" x14ac:dyDescent="0.2"/>
    <row r="635" ht="14.1" customHeight="1" x14ac:dyDescent="0.2"/>
    <row r="636" ht="14.1" customHeight="1" x14ac:dyDescent="0.2"/>
    <row r="637" ht="14.1" customHeight="1" x14ac:dyDescent="0.2"/>
    <row r="638" ht="14.1" customHeight="1" x14ac:dyDescent="0.2"/>
    <row r="639" ht="14.1" customHeight="1" x14ac:dyDescent="0.2"/>
    <row r="640" ht="14.1" customHeight="1" x14ac:dyDescent="0.2"/>
    <row r="641" ht="14.1" customHeight="1" x14ac:dyDescent="0.2"/>
    <row r="642" ht="14.1" customHeight="1" x14ac:dyDescent="0.2"/>
    <row r="643" ht="14.1" customHeight="1" x14ac:dyDescent="0.2"/>
    <row r="644" ht="14.1" customHeight="1" x14ac:dyDescent="0.2"/>
    <row r="645" ht="14.1" customHeight="1" x14ac:dyDescent="0.2"/>
    <row r="646" ht="14.1" customHeight="1" x14ac:dyDescent="0.2"/>
    <row r="647" ht="14.1" customHeight="1" x14ac:dyDescent="0.2"/>
    <row r="648" ht="14.1" customHeight="1" x14ac:dyDescent="0.2"/>
    <row r="649" ht="14.1" customHeight="1" x14ac:dyDescent="0.2"/>
    <row r="650" ht="14.1" customHeight="1" x14ac:dyDescent="0.2"/>
    <row r="651" ht="14.1" customHeight="1" x14ac:dyDescent="0.2"/>
    <row r="652" ht="14.1" customHeight="1" x14ac:dyDescent="0.2"/>
    <row r="653" ht="14.1" customHeight="1" x14ac:dyDescent="0.2"/>
    <row r="654" ht="14.1" customHeight="1" x14ac:dyDescent="0.2"/>
    <row r="655" ht="14.1" customHeight="1" x14ac:dyDescent="0.2"/>
    <row r="656" ht="14.1" customHeight="1" x14ac:dyDescent="0.2"/>
    <row r="657" ht="14.1" customHeight="1" x14ac:dyDescent="0.2"/>
    <row r="658" ht="14.1" customHeight="1" x14ac:dyDescent="0.2"/>
    <row r="659" ht="14.1" customHeight="1" x14ac:dyDescent="0.2"/>
    <row r="660" ht="14.1" customHeight="1" x14ac:dyDescent="0.2"/>
    <row r="661" ht="14.1" customHeight="1" x14ac:dyDescent="0.2"/>
    <row r="662" ht="14.1" customHeight="1" x14ac:dyDescent="0.2"/>
    <row r="663" ht="14.1" customHeight="1" x14ac:dyDescent="0.2"/>
    <row r="664" ht="14.1" customHeight="1" x14ac:dyDescent="0.2"/>
    <row r="665" ht="14.1" customHeight="1" x14ac:dyDescent="0.2"/>
    <row r="666" ht="14.1" customHeight="1" x14ac:dyDescent="0.2"/>
    <row r="667" ht="14.1" customHeight="1" x14ac:dyDescent="0.2"/>
    <row r="668" ht="14.1" customHeight="1" x14ac:dyDescent="0.2"/>
    <row r="669" ht="14.1" customHeight="1" x14ac:dyDescent="0.2"/>
    <row r="670" ht="14.1" customHeight="1" x14ac:dyDescent="0.2"/>
    <row r="671" ht="14.1" customHeight="1" x14ac:dyDescent="0.2"/>
    <row r="672" ht="14.1" customHeight="1" x14ac:dyDescent="0.2"/>
    <row r="673" ht="14.1" customHeight="1" x14ac:dyDescent="0.2"/>
    <row r="674" ht="14.1" customHeight="1" x14ac:dyDescent="0.2"/>
    <row r="675" ht="14.1" customHeight="1" x14ac:dyDescent="0.2"/>
    <row r="676" ht="14.1" customHeight="1" x14ac:dyDescent="0.2"/>
    <row r="677" ht="14.1" customHeight="1" x14ac:dyDescent="0.2"/>
    <row r="678" ht="14.1" customHeight="1" x14ac:dyDescent="0.2"/>
    <row r="679" ht="14.1" customHeight="1" x14ac:dyDescent="0.2"/>
    <row r="680" ht="14.1" customHeight="1" x14ac:dyDescent="0.2"/>
    <row r="681" ht="14.1" customHeight="1" x14ac:dyDescent="0.2"/>
    <row r="682" ht="14.1" customHeight="1" x14ac:dyDescent="0.2"/>
    <row r="683" ht="14.1" customHeight="1" x14ac:dyDescent="0.2"/>
    <row r="684" ht="14.1" customHeight="1" x14ac:dyDescent="0.2"/>
    <row r="685" ht="14.1" customHeight="1" x14ac:dyDescent="0.2"/>
    <row r="686" ht="14.1" customHeight="1" x14ac:dyDescent="0.2"/>
    <row r="687" ht="14.1" customHeight="1" x14ac:dyDescent="0.2"/>
    <row r="688" ht="14.1" customHeight="1" x14ac:dyDescent="0.2"/>
    <row r="689" ht="14.1" customHeight="1" x14ac:dyDescent="0.2"/>
    <row r="690" ht="14.1" customHeight="1" x14ac:dyDescent="0.2"/>
    <row r="691" ht="14.1" customHeight="1" x14ac:dyDescent="0.2"/>
    <row r="692" ht="14.1" customHeight="1" x14ac:dyDescent="0.2"/>
    <row r="693" ht="14.1" customHeight="1" x14ac:dyDescent="0.2"/>
    <row r="694" ht="14.1" customHeight="1" x14ac:dyDescent="0.2"/>
    <row r="695" ht="14.1" customHeight="1" x14ac:dyDescent="0.2"/>
    <row r="696" ht="14.1" customHeight="1" x14ac:dyDescent="0.2"/>
    <row r="697" ht="14.1" customHeight="1" x14ac:dyDescent="0.2"/>
    <row r="698" ht="14.1" customHeight="1" x14ac:dyDescent="0.2"/>
    <row r="699" ht="14.1" customHeight="1" x14ac:dyDescent="0.2"/>
    <row r="700" ht="14.1" customHeight="1" x14ac:dyDescent="0.2"/>
    <row r="701" ht="14.1" customHeight="1" x14ac:dyDescent="0.2"/>
    <row r="702" ht="14.1" customHeight="1" x14ac:dyDescent="0.2"/>
    <row r="703" ht="14.1" customHeight="1" x14ac:dyDescent="0.2"/>
    <row r="704" ht="14.1" customHeight="1" x14ac:dyDescent="0.2"/>
    <row r="705" ht="14.1" customHeight="1" x14ac:dyDescent="0.2"/>
    <row r="706" ht="14.1" customHeight="1" x14ac:dyDescent="0.2"/>
    <row r="707" ht="14.1" customHeight="1" x14ac:dyDescent="0.2"/>
    <row r="708" ht="14.1" customHeight="1" x14ac:dyDescent="0.2"/>
    <row r="709" ht="14.1" customHeight="1" x14ac:dyDescent="0.2"/>
    <row r="710" ht="14.1" customHeight="1" x14ac:dyDescent="0.2"/>
    <row r="711" ht="14.1" customHeight="1" x14ac:dyDescent="0.2"/>
    <row r="712" ht="14.1" customHeight="1" x14ac:dyDescent="0.2"/>
    <row r="713" ht="14.1" customHeight="1" x14ac:dyDescent="0.2"/>
    <row r="714" ht="14.1" customHeight="1" x14ac:dyDescent="0.2"/>
    <row r="715" ht="14.1" customHeight="1" x14ac:dyDescent="0.2"/>
    <row r="716" ht="14.1" customHeight="1" x14ac:dyDescent="0.2"/>
    <row r="717" ht="14.1" customHeight="1" x14ac:dyDescent="0.2"/>
    <row r="718" ht="14.1" customHeight="1" x14ac:dyDescent="0.2"/>
    <row r="719" ht="14.1" customHeight="1" x14ac:dyDescent="0.2"/>
    <row r="720" ht="14.1" customHeight="1" x14ac:dyDescent="0.2"/>
    <row r="721" ht="14.1" customHeight="1" x14ac:dyDescent="0.2"/>
    <row r="722" ht="14.1" customHeight="1" x14ac:dyDescent="0.2"/>
    <row r="723" ht="14.1" customHeight="1" x14ac:dyDescent="0.2"/>
    <row r="724" ht="14.1" customHeight="1" x14ac:dyDescent="0.2"/>
    <row r="725" ht="14.1" customHeight="1" x14ac:dyDescent="0.2"/>
    <row r="726" ht="14.1" customHeight="1" x14ac:dyDescent="0.2"/>
    <row r="727" ht="14.1" customHeight="1" x14ac:dyDescent="0.2"/>
    <row r="728" ht="14.1" customHeight="1" x14ac:dyDescent="0.2"/>
    <row r="729" ht="14.1" customHeight="1" x14ac:dyDescent="0.2"/>
    <row r="730" ht="14.1" customHeight="1" x14ac:dyDescent="0.2"/>
    <row r="731" ht="14.1" customHeight="1" x14ac:dyDescent="0.2"/>
    <row r="732" ht="14.1" customHeight="1" x14ac:dyDescent="0.2"/>
    <row r="733" ht="14.1" customHeight="1" x14ac:dyDescent="0.2"/>
    <row r="734" ht="14.1" customHeight="1" x14ac:dyDescent="0.2"/>
    <row r="735" ht="14.1" customHeight="1" x14ac:dyDescent="0.2"/>
    <row r="736" ht="14.1" customHeight="1" x14ac:dyDescent="0.2"/>
    <row r="737" ht="14.1" customHeight="1" x14ac:dyDescent="0.2"/>
    <row r="738" ht="14.1" customHeight="1" x14ac:dyDescent="0.2"/>
    <row r="739" ht="14.1" customHeight="1" x14ac:dyDescent="0.2"/>
    <row r="740" ht="14.1" customHeight="1" x14ac:dyDescent="0.2"/>
    <row r="741" ht="14.1" customHeight="1" x14ac:dyDescent="0.2"/>
    <row r="742" ht="14.1" customHeight="1" x14ac:dyDescent="0.2"/>
    <row r="743" ht="14.1" customHeight="1" x14ac:dyDescent="0.2"/>
    <row r="744" ht="14.1" customHeight="1" x14ac:dyDescent="0.2"/>
    <row r="745" ht="14.1" customHeight="1" x14ac:dyDescent="0.2"/>
    <row r="746" ht="14.1" customHeight="1" x14ac:dyDescent="0.2"/>
    <row r="747" ht="14.1" customHeight="1" x14ac:dyDescent="0.2"/>
    <row r="748" ht="14.1" customHeight="1" x14ac:dyDescent="0.2"/>
    <row r="749" ht="14.1" customHeight="1" x14ac:dyDescent="0.2"/>
    <row r="750" ht="14.1" customHeight="1" x14ac:dyDescent="0.2"/>
    <row r="751" ht="14.1" customHeight="1" x14ac:dyDescent="0.2"/>
    <row r="752" ht="14.1" customHeight="1" x14ac:dyDescent="0.2"/>
    <row r="753" ht="14.1" customHeight="1" x14ac:dyDescent="0.2"/>
    <row r="754" ht="14.1" customHeight="1" x14ac:dyDescent="0.2"/>
    <row r="755" ht="14.1" customHeight="1" x14ac:dyDescent="0.2"/>
    <row r="756" ht="14.1" customHeight="1" x14ac:dyDescent="0.2"/>
    <row r="757" ht="14.1" customHeight="1" x14ac:dyDescent="0.2"/>
    <row r="758" ht="14.1" customHeight="1" x14ac:dyDescent="0.2"/>
    <row r="759" ht="14.1" customHeight="1" x14ac:dyDescent="0.2"/>
    <row r="760" ht="14.1" customHeight="1" x14ac:dyDescent="0.2"/>
    <row r="761" ht="14.1" customHeight="1" x14ac:dyDescent="0.2"/>
    <row r="762" ht="14.1" customHeight="1" x14ac:dyDescent="0.2"/>
    <row r="763" ht="14.1" customHeight="1" x14ac:dyDescent="0.2"/>
    <row r="764" ht="14.1" customHeight="1" x14ac:dyDescent="0.2"/>
    <row r="765" ht="14.1" customHeight="1" x14ac:dyDescent="0.2"/>
    <row r="766" ht="14.1" customHeight="1" x14ac:dyDescent="0.2"/>
    <row r="767" ht="14.1" customHeight="1" x14ac:dyDescent="0.2"/>
    <row r="768" ht="14.1" customHeight="1" x14ac:dyDescent="0.2"/>
    <row r="769" ht="14.1" customHeight="1" x14ac:dyDescent="0.2"/>
    <row r="770" ht="14.1" customHeight="1" x14ac:dyDescent="0.2"/>
    <row r="771" ht="14.1" customHeight="1" x14ac:dyDescent="0.2"/>
    <row r="772" ht="14.1" customHeight="1" x14ac:dyDescent="0.2"/>
    <row r="773" ht="14.1" customHeight="1" x14ac:dyDescent="0.2"/>
    <row r="774" ht="14.1" customHeight="1" x14ac:dyDescent="0.2"/>
    <row r="775" ht="14.1" customHeight="1" x14ac:dyDescent="0.2"/>
    <row r="776" ht="14.1" customHeight="1" x14ac:dyDescent="0.2"/>
    <row r="777" ht="14.1" customHeight="1" x14ac:dyDescent="0.2"/>
    <row r="778" ht="14.1" customHeight="1" x14ac:dyDescent="0.2"/>
    <row r="779" ht="14.1" customHeight="1" x14ac:dyDescent="0.2"/>
    <row r="780" ht="14.1" customHeight="1" x14ac:dyDescent="0.2"/>
    <row r="781" ht="14.1" customHeight="1" x14ac:dyDescent="0.2"/>
    <row r="782" ht="14.1" customHeight="1" x14ac:dyDescent="0.2"/>
    <row r="783" ht="14.1" customHeight="1" x14ac:dyDescent="0.2"/>
    <row r="784" ht="14.1" customHeight="1" x14ac:dyDescent="0.2"/>
    <row r="785" ht="14.1" customHeight="1" x14ac:dyDescent="0.2"/>
    <row r="786" ht="14.1" customHeight="1" x14ac:dyDescent="0.2"/>
    <row r="787" ht="14.1" customHeight="1" x14ac:dyDescent="0.2"/>
    <row r="788" ht="14.1" customHeight="1" x14ac:dyDescent="0.2"/>
    <row r="789" ht="14.1" customHeight="1" x14ac:dyDescent="0.2"/>
    <row r="790" ht="14.1" customHeight="1" x14ac:dyDescent="0.2"/>
    <row r="791" ht="14.1" customHeight="1" x14ac:dyDescent="0.2"/>
    <row r="792" ht="14.1" customHeight="1" x14ac:dyDescent="0.2"/>
    <row r="793" ht="14.1" customHeight="1" x14ac:dyDescent="0.2"/>
    <row r="794" ht="14.1" customHeight="1" x14ac:dyDescent="0.2"/>
    <row r="795" ht="14.1" customHeight="1" x14ac:dyDescent="0.2"/>
    <row r="796" ht="14.1" customHeight="1" x14ac:dyDescent="0.2"/>
    <row r="797" ht="14.1" customHeight="1" x14ac:dyDescent="0.2"/>
    <row r="798" ht="14.1" customHeight="1" x14ac:dyDescent="0.2"/>
    <row r="799" ht="14.1" customHeight="1" x14ac:dyDescent="0.2"/>
    <row r="800" ht="14.1" customHeight="1" x14ac:dyDescent="0.2"/>
    <row r="801" ht="14.1" customHeight="1" x14ac:dyDescent="0.2"/>
    <row r="802" ht="14.1" customHeight="1" x14ac:dyDescent="0.2"/>
    <row r="803" ht="14.1" customHeight="1" x14ac:dyDescent="0.2"/>
    <row r="804" ht="14.1" customHeight="1" x14ac:dyDescent="0.2"/>
    <row r="805" ht="14.1" customHeight="1" x14ac:dyDescent="0.2"/>
    <row r="806" ht="14.1" customHeight="1" x14ac:dyDescent="0.2"/>
    <row r="807" ht="14.1" customHeight="1" x14ac:dyDescent="0.2"/>
    <row r="808" ht="14.1" customHeight="1" x14ac:dyDescent="0.2"/>
    <row r="809" ht="14.1" customHeight="1" x14ac:dyDescent="0.2"/>
    <row r="810" ht="14.1" customHeight="1" x14ac:dyDescent="0.2"/>
    <row r="811" ht="14.1" customHeight="1" x14ac:dyDescent="0.2"/>
    <row r="812" ht="14.1" customHeight="1" x14ac:dyDescent="0.2"/>
    <row r="813" ht="14.1" customHeight="1" x14ac:dyDescent="0.2"/>
    <row r="814" ht="14.1" customHeight="1" x14ac:dyDescent="0.2"/>
    <row r="815" ht="14.1" customHeight="1" x14ac:dyDescent="0.2"/>
    <row r="816" ht="14.1" customHeight="1" x14ac:dyDescent="0.2"/>
    <row r="817" ht="14.1" customHeight="1" x14ac:dyDescent="0.2"/>
    <row r="818" ht="14.1" customHeight="1" x14ac:dyDescent="0.2"/>
    <row r="819" ht="14.1" customHeight="1" x14ac:dyDescent="0.2"/>
    <row r="820" ht="14.1" customHeight="1" x14ac:dyDescent="0.2"/>
    <row r="821" ht="14.1" customHeight="1" x14ac:dyDescent="0.2"/>
    <row r="822" ht="14.1" customHeight="1" x14ac:dyDescent="0.2"/>
    <row r="823" ht="14.1" customHeight="1" x14ac:dyDescent="0.2"/>
    <row r="824" ht="14.1" customHeight="1" x14ac:dyDescent="0.2"/>
    <row r="825" ht="14.1" customHeight="1" x14ac:dyDescent="0.2"/>
    <row r="826" ht="14.1" customHeight="1" x14ac:dyDescent="0.2"/>
    <row r="827" ht="14.1" customHeight="1" x14ac:dyDescent="0.2"/>
    <row r="828" ht="14.1" customHeight="1" x14ac:dyDescent="0.2"/>
    <row r="829" ht="14.1" customHeight="1" x14ac:dyDescent="0.2"/>
    <row r="830" ht="14.1" customHeight="1" x14ac:dyDescent="0.2"/>
    <row r="831" ht="14.1" customHeight="1" x14ac:dyDescent="0.2"/>
    <row r="832" ht="14.1" customHeight="1" x14ac:dyDescent="0.2"/>
    <row r="833" ht="14.1" customHeight="1" x14ac:dyDescent="0.2"/>
    <row r="834" ht="14.1" customHeight="1" x14ac:dyDescent="0.2"/>
    <row r="835" ht="14.1" customHeight="1" x14ac:dyDescent="0.2"/>
    <row r="836" ht="14.1" customHeight="1" x14ac:dyDescent="0.2"/>
    <row r="837" ht="14.1" customHeight="1" x14ac:dyDescent="0.2"/>
    <row r="838" ht="14.1" customHeight="1" x14ac:dyDescent="0.2"/>
    <row r="839" ht="14.1" customHeight="1" x14ac:dyDescent="0.2"/>
    <row r="840" ht="14.1" customHeight="1" x14ac:dyDescent="0.2"/>
    <row r="841" ht="14.1" customHeight="1" x14ac:dyDescent="0.2"/>
    <row r="842" ht="14.1" customHeight="1" x14ac:dyDescent="0.2"/>
    <row r="843" ht="14.1" customHeight="1" x14ac:dyDescent="0.2"/>
    <row r="844" ht="14.1" customHeight="1" x14ac:dyDescent="0.2"/>
    <row r="845" ht="14.1" customHeight="1" x14ac:dyDescent="0.2"/>
    <row r="846" ht="14.1" customHeight="1" x14ac:dyDescent="0.2"/>
    <row r="847" ht="14.1" customHeight="1" x14ac:dyDescent="0.2"/>
    <row r="848" ht="14.1" customHeight="1" x14ac:dyDescent="0.2"/>
    <row r="849" ht="14.1" customHeight="1" x14ac:dyDescent="0.2"/>
    <row r="850" ht="14.1" customHeight="1" x14ac:dyDescent="0.2"/>
    <row r="851" ht="14.1" customHeight="1" x14ac:dyDescent="0.2"/>
    <row r="852" ht="14.1" customHeight="1" x14ac:dyDescent="0.2"/>
    <row r="853" ht="14.1" customHeight="1" x14ac:dyDescent="0.2"/>
    <row r="854" ht="14.1" customHeight="1" x14ac:dyDescent="0.2"/>
    <row r="855" ht="14.1" customHeight="1" x14ac:dyDescent="0.2"/>
    <row r="856" ht="14.1" customHeight="1" x14ac:dyDescent="0.2"/>
    <row r="857" ht="14.1" customHeight="1" x14ac:dyDescent="0.2"/>
    <row r="858" ht="14.1" customHeight="1" x14ac:dyDescent="0.2"/>
    <row r="859" ht="14.1" customHeight="1" x14ac:dyDescent="0.2"/>
    <row r="860" ht="14.1" customHeight="1" x14ac:dyDescent="0.2"/>
    <row r="861" ht="14.1" customHeight="1" x14ac:dyDescent="0.2"/>
    <row r="862" ht="14.1" customHeight="1" x14ac:dyDescent="0.2"/>
    <row r="863" ht="14.1" customHeight="1" x14ac:dyDescent="0.2"/>
    <row r="864" ht="14.1" customHeight="1" x14ac:dyDescent="0.2"/>
    <row r="865" ht="14.1" customHeight="1" x14ac:dyDescent="0.2"/>
    <row r="866" ht="14.1" customHeight="1" x14ac:dyDescent="0.2"/>
    <row r="867" ht="14.1" customHeight="1" x14ac:dyDescent="0.2"/>
    <row r="868" ht="14.1" customHeight="1" x14ac:dyDescent="0.2"/>
    <row r="869" ht="14.1" customHeight="1" x14ac:dyDescent="0.2"/>
    <row r="870" ht="14.1" customHeight="1" x14ac:dyDescent="0.2"/>
    <row r="871" ht="14.1" customHeight="1" x14ac:dyDescent="0.2"/>
    <row r="872" ht="14.1" customHeight="1" x14ac:dyDescent="0.2"/>
    <row r="873" ht="14.1" customHeight="1" x14ac:dyDescent="0.2"/>
    <row r="874" ht="14.1" customHeight="1" x14ac:dyDescent="0.2"/>
    <row r="875" ht="14.1" customHeight="1" x14ac:dyDescent="0.2"/>
    <row r="876" ht="14.1" customHeight="1" x14ac:dyDescent="0.2"/>
    <row r="877" ht="14.1" customHeight="1" x14ac:dyDescent="0.2"/>
    <row r="878" ht="14.1" customHeight="1" x14ac:dyDescent="0.2"/>
    <row r="879" ht="14.1" customHeight="1" x14ac:dyDescent="0.2"/>
    <row r="880" ht="14.1" customHeight="1" x14ac:dyDescent="0.2"/>
    <row r="881" ht="14.1" customHeight="1" x14ac:dyDescent="0.2"/>
    <row r="882" ht="14.1" customHeight="1" x14ac:dyDescent="0.2"/>
    <row r="883" ht="14.1" customHeight="1" x14ac:dyDescent="0.2"/>
    <row r="884" ht="14.1" customHeight="1" x14ac:dyDescent="0.2"/>
    <row r="885" ht="14.1" customHeight="1" x14ac:dyDescent="0.2"/>
    <row r="886" ht="14.1" customHeight="1" x14ac:dyDescent="0.2"/>
    <row r="887" ht="14.1" customHeight="1" x14ac:dyDescent="0.2"/>
    <row r="888" ht="14.1" customHeight="1" x14ac:dyDescent="0.2"/>
    <row r="889" ht="14.1" customHeight="1" x14ac:dyDescent="0.2"/>
    <row r="890" ht="14.1" customHeight="1" x14ac:dyDescent="0.2"/>
    <row r="891" ht="14.1" customHeight="1" x14ac:dyDescent="0.2"/>
    <row r="892" ht="14.1" customHeight="1" x14ac:dyDescent="0.2"/>
    <row r="893" ht="14.1" customHeight="1" x14ac:dyDescent="0.2"/>
    <row r="894" ht="14.1" customHeight="1" x14ac:dyDescent="0.2"/>
    <row r="895" ht="14.1" customHeight="1" x14ac:dyDescent="0.2"/>
    <row r="896" ht="14.1" customHeight="1" x14ac:dyDescent="0.2"/>
    <row r="897" ht="14.1" customHeight="1" x14ac:dyDescent="0.2"/>
    <row r="898" ht="14.1" customHeight="1" x14ac:dyDescent="0.2"/>
    <row r="899" ht="14.1" customHeight="1" x14ac:dyDescent="0.2"/>
    <row r="900" ht="14.1" customHeight="1" x14ac:dyDescent="0.2"/>
    <row r="901" ht="14.1" customHeight="1" x14ac:dyDescent="0.2"/>
    <row r="902" ht="14.1" customHeight="1" x14ac:dyDescent="0.2"/>
    <row r="903" ht="14.1" customHeight="1" x14ac:dyDescent="0.2"/>
    <row r="904" ht="14.1" customHeight="1" x14ac:dyDescent="0.2"/>
    <row r="905" ht="14.1" customHeight="1" x14ac:dyDescent="0.2"/>
    <row r="906" ht="14.1" customHeight="1" x14ac:dyDescent="0.2"/>
    <row r="907" ht="14.1" customHeight="1" x14ac:dyDescent="0.2"/>
    <row r="908" ht="14.1" customHeight="1" x14ac:dyDescent="0.2"/>
    <row r="909" ht="14.1" customHeight="1" x14ac:dyDescent="0.2"/>
    <row r="910" ht="14.1" customHeight="1" x14ac:dyDescent="0.2"/>
    <row r="911" ht="14.1" customHeight="1" x14ac:dyDescent="0.2"/>
    <row r="912" ht="14.1" customHeight="1" x14ac:dyDescent="0.2"/>
    <row r="913" ht="14.1" customHeight="1" x14ac:dyDescent="0.2"/>
    <row r="914" ht="14.1" customHeight="1" x14ac:dyDescent="0.2"/>
    <row r="915" ht="14.1" customHeight="1" x14ac:dyDescent="0.2"/>
    <row r="916" ht="14.1" customHeight="1" x14ac:dyDescent="0.2"/>
    <row r="917" ht="14.1" customHeight="1" x14ac:dyDescent="0.2"/>
    <row r="918" ht="14.1" customHeight="1" x14ac:dyDescent="0.2"/>
    <row r="919" ht="14.1" customHeight="1" x14ac:dyDescent="0.2"/>
    <row r="920" ht="14.1" customHeight="1" x14ac:dyDescent="0.2"/>
    <row r="921" ht="14.1" customHeight="1" x14ac:dyDescent="0.2"/>
    <row r="922" ht="14.1" customHeight="1" x14ac:dyDescent="0.2"/>
    <row r="923" ht="14.1" customHeight="1" x14ac:dyDescent="0.2"/>
    <row r="924" ht="14.1" customHeight="1" x14ac:dyDescent="0.2"/>
    <row r="925" ht="14.1" customHeight="1" x14ac:dyDescent="0.2"/>
    <row r="926" ht="14.1" customHeight="1" x14ac:dyDescent="0.2"/>
    <row r="927" ht="14.1" customHeight="1" x14ac:dyDescent="0.2"/>
    <row r="928" ht="14.1" customHeight="1" x14ac:dyDescent="0.2"/>
    <row r="929" ht="14.1" customHeight="1" x14ac:dyDescent="0.2"/>
    <row r="930" ht="14.1" customHeight="1" x14ac:dyDescent="0.2"/>
    <row r="931" ht="14.1" customHeight="1" x14ac:dyDescent="0.2"/>
    <row r="932" ht="14.1" customHeight="1" x14ac:dyDescent="0.2"/>
    <row r="933" ht="14.1" customHeight="1" x14ac:dyDescent="0.2"/>
    <row r="934" ht="14.1" customHeight="1" x14ac:dyDescent="0.2"/>
    <row r="935" ht="14.1" customHeight="1" x14ac:dyDescent="0.2"/>
    <row r="936" ht="14.1" customHeight="1" x14ac:dyDescent="0.2"/>
    <row r="937" ht="14.1" customHeight="1" x14ac:dyDescent="0.2"/>
    <row r="938" ht="14.1" customHeight="1" x14ac:dyDescent="0.2"/>
    <row r="939" ht="14.1" customHeight="1" x14ac:dyDescent="0.2"/>
    <row r="940" ht="14.1" customHeight="1" x14ac:dyDescent="0.2"/>
    <row r="941" ht="14.1" customHeight="1" x14ac:dyDescent="0.2"/>
    <row r="942" ht="14.1" customHeight="1" x14ac:dyDescent="0.2"/>
    <row r="943" ht="14.1" customHeight="1" x14ac:dyDescent="0.2"/>
    <row r="944" ht="14.1" customHeight="1" x14ac:dyDescent="0.2"/>
    <row r="945" ht="14.1" customHeight="1" x14ac:dyDescent="0.2"/>
    <row r="946" ht="14.1" customHeight="1" x14ac:dyDescent="0.2"/>
    <row r="947" ht="14.1" customHeight="1" x14ac:dyDescent="0.2"/>
    <row r="948" ht="14.1" customHeight="1" x14ac:dyDescent="0.2"/>
    <row r="949" ht="14.1" customHeight="1" x14ac:dyDescent="0.2"/>
    <row r="950" ht="14.1" customHeight="1" x14ac:dyDescent="0.2"/>
    <row r="951" ht="14.1" customHeight="1" x14ac:dyDescent="0.2"/>
    <row r="952" ht="14.1" customHeight="1" x14ac:dyDescent="0.2"/>
    <row r="953" ht="14.1" customHeight="1" x14ac:dyDescent="0.2"/>
    <row r="954" ht="14.1" customHeight="1" x14ac:dyDescent="0.2"/>
    <row r="955" ht="14.1" customHeight="1" x14ac:dyDescent="0.2"/>
    <row r="956" ht="14.1" customHeight="1" x14ac:dyDescent="0.2"/>
    <row r="957" ht="14.1" customHeight="1" x14ac:dyDescent="0.2"/>
    <row r="958" ht="14.1" customHeight="1" x14ac:dyDescent="0.2"/>
    <row r="959" ht="14.1" customHeight="1" x14ac:dyDescent="0.2"/>
    <row r="960" ht="14.1" customHeight="1" x14ac:dyDescent="0.2"/>
    <row r="961" ht="14.1" customHeight="1" x14ac:dyDescent="0.2"/>
    <row r="962" ht="14.1" customHeight="1" x14ac:dyDescent="0.2"/>
    <row r="963" ht="14.1" customHeight="1" x14ac:dyDescent="0.2"/>
    <row r="964" ht="14.1" customHeight="1" x14ac:dyDescent="0.2"/>
    <row r="965" ht="14.1" customHeight="1" x14ac:dyDescent="0.2"/>
    <row r="966" ht="14.1" customHeight="1" x14ac:dyDescent="0.2"/>
    <row r="967" ht="14.1" customHeight="1" x14ac:dyDescent="0.2"/>
    <row r="968" ht="14.1" customHeight="1" x14ac:dyDescent="0.2"/>
    <row r="969" ht="14.1" customHeight="1" x14ac:dyDescent="0.2"/>
    <row r="970" ht="14.1" customHeight="1" x14ac:dyDescent="0.2"/>
    <row r="971" ht="14.1" customHeight="1" x14ac:dyDescent="0.2"/>
    <row r="972" ht="14.1" customHeight="1" x14ac:dyDescent="0.2"/>
    <row r="973" ht="14.1" customHeight="1" x14ac:dyDescent="0.2"/>
    <row r="974" ht="14.1" customHeight="1" x14ac:dyDescent="0.2"/>
    <row r="975" ht="14.1" customHeight="1" x14ac:dyDescent="0.2"/>
    <row r="976" ht="14.1" customHeight="1" x14ac:dyDescent="0.2"/>
    <row r="977" ht="14.1" customHeight="1" x14ac:dyDescent="0.2"/>
    <row r="978" ht="14.1" customHeight="1" x14ac:dyDescent="0.2"/>
    <row r="979" ht="14.1" customHeight="1" x14ac:dyDescent="0.2"/>
    <row r="980" ht="14.1" customHeight="1" x14ac:dyDescent="0.2"/>
    <row r="981" ht="14.1" customHeight="1" x14ac:dyDescent="0.2"/>
    <row r="982" ht="14.1" customHeight="1" x14ac:dyDescent="0.2"/>
    <row r="983" ht="14.1" customHeight="1" x14ac:dyDescent="0.2"/>
    <row r="984" ht="14.1" customHeight="1" x14ac:dyDescent="0.2"/>
    <row r="985" ht="14.1" customHeight="1" x14ac:dyDescent="0.2"/>
    <row r="986" ht="14.1" customHeight="1" x14ac:dyDescent="0.2"/>
    <row r="987" ht="14.1" customHeight="1" x14ac:dyDescent="0.2"/>
    <row r="988" ht="14.1" customHeight="1" x14ac:dyDescent="0.2"/>
    <row r="989" ht="14.1" customHeight="1" x14ac:dyDescent="0.2"/>
    <row r="990" ht="14.1" customHeight="1" x14ac:dyDescent="0.2"/>
    <row r="991" ht="14.1" customHeight="1" x14ac:dyDescent="0.2"/>
    <row r="992" ht="14.1" customHeight="1" x14ac:dyDescent="0.2"/>
    <row r="993" ht="14.1" customHeight="1" x14ac:dyDescent="0.2"/>
    <row r="994" ht="14.1" customHeight="1" x14ac:dyDescent="0.2"/>
    <row r="995" ht="14.1" customHeight="1" x14ac:dyDescent="0.2"/>
    <row r="996" ht="14.1" customHeight="1" x14ac:dyDescent="0.2"/>
    <row r="997" ht="14.1" customHeight="1" x14ac:dyDescent="0.2"/>
    <row r="998" ht="14.1" customHeight="1" x14ac:dyDescent="0.2"/>
    <row r="999" ht="14.1" customHeight="1" x14ac:dyDescent="0.2"/>
    <row r="1000" ht="14.1" customHeight="1" x14ac:dyDescent="0.2"/>
    <row r="1001" ht="14.1" customHeight="1" x14ac:dyDescent="0.2"/>
    <row r="1002" ht="14.1" customHeight="1" x14ac:dyDescent="0.2"/>
    <row r="1003" ht="14.1" customHeight="1" x14ac:dyDescent="0.2"/>
    <row r="1004" ht="14.1" customHeight="1" x14ac:dyDescent="0.2"/>
    <row r="1005" ht="14.1" customHeight="1" x14ac:dyDescent="0.2"/>
    <row r="1006" ht="14.1" customHeight="1" x14ac:dyDescent="0.2"/>
    <row r="1007" ht="14.1" customHeight="1" x14ac:dyDescent="0.2"/>
    <row r="1008" ht="14.1" customHeight="1" x14ac:dyDescent="0.2"/>
    <row r="1009" ht="14.1" customHeight="1" x14ac:dyDescent="0.2"/>
    <row r="1010" ht="14.1" customHeight="1" x14ac:dyDescent="0.2"/>
    <row r="1011" ht="14.1" customHeight="1" x14ac:dyDescent="0.2"/>
    <row r="1012" ht="14.1" customHeight="1" x14ac:dyDescent="0.2"/>
    <row r="1013" ht="14.1" customHeight="1" x14ac:dyDescent="0.2"/>
    <row r="1014" ht="14.1" customHeight="1" x14ac:dyDescent="0.2"/>
    <row r="1015" ht="14.1" customHeight="1" x14ac:dyDescent="0.2"/>
    <row r="1016" ht="14.1" customHeight="1" x14ac:dyDescent="0.2"/>
    <row r="1017" ht="14.1" customHeight="1" x14ac:dyDescent="0.2"/>
    <row r="1018" ht="14.1" customHeight="1" x14ac:dyDescent="0.2"/>
    <row r="1019" ht="14.1" customHeight="1" x14ac:dyDescent="0.2"/>
    <row r="1020" ht="14.1" customHeight="1" x14ac:dyDescent="0.2"/>
    <row r="1021" ht="14.1" customHeight="1" x14ac:dyDescent="0.2"/>
    <row r="1022" ht="14.1" customHeight="1" x14ac:dyDescent="0.2"/>
    <row r="1023" ht="14.1" customHeight="1" x14ac:dyDescent="0.2"/>
    <row r="1024" ht="14.1" customHeight="1" x14ac:dyDescent="0.2"/>
    <row r="1025" ht="14.1" customHeight="1" x14ac:dyDescent="0.2"/>
    <row r="1026" ht="14.1" customHeight="1" x14ac:dyDescent="0.2"/>
    <row r="1027" ht="14.1" customHeight="1" x14ac:dyDescent="0.2"/>
    <row r="1028" ht="14.1" customHeight="1" x14ac:dyDescent="0.2"/>
    <row r="1029" ht="14.1" customHeight="1" x14ac:dyDescent="0.2"/>
    <row r="1030" ht="14.1" customHeight="1" x14ac:dyDescent="0.2"/>
    <row r="1031" ht="14.1" customHeight="1" x14ac:dyDescent="0.2"/>
    <row r="1032" ht="14.1" customHeight="1" x14ac:dyDescent="0.2"/>
    <row r="1033" ht="14.1" customHeight="1" x14ac:dyDescent="0.2"/>
    <row r="1034" ht="14.1" customHeight="1" x14ac:dyDescent="0.2"/>
    <row r="1035" ht="14.1" customHeight="1" x14ac:dyDescent="0.2"/>
    <row r="1036" ht="14.1" customHeight="1" x14ac:dyDescent="0.2"/>
    <row r="1037" ht="14.1" customHeight="1" x14ac:dyDescent="0.2"/>
    <row r="1038" ht="14.1" customHeight="1" x14ac:dyDescent="0.2"/>
    <row r="1039" ht="14.1" customHeight="1" x14ac:dyDescent="0.2"/>
    <row r="1040" ht="14.1" customHeight="1" x14ac:dyDescent="0.2"/>
    <row r="1041" ht="14.1" customHeight="1" x14ac:dyDescent="0.2"/>
    <row r="1042" ht="14.1" customHeight="1" x14ac:dyDescent="0.2"/>
    <row r="1043" ht="14.1" customHeight="1" x14ac:dyDescent="0.2"/>
    <row r="1044" ht="14.1" customHeight="1" x14ac:dyDescent="0.2"/>
    <row r="1045" ht="14.1" customHeight="1" x14ac:dyDescent="0.2"/>
    <row r="1046" ht="14.1" customHeight="1" x14ac:dyDescent="0.2"/>
    <row r="1047" ht="14.1" customHeight="1" x14ac:dyDescent="0.2"/>
    <row r="1048" ht="14.1" customHeight="1" x14ac:dyDescent="0.2"/>
    <row r="1049" ht="14.1" customHeight="1" x14ac:dyDescent="0.2"/>
    <row r="1050" ht="14.1" customHeight="1" x14ac:dyDescent="0.2"/>
    <row r="1051" ht="14.1" customHeight="1" x14ac:dyDescent="0.2"/>
    <row r="1052" ht="14.1" customHeight="1" x14ac:dyDescent="0.2"/>
    <row r="1053" ht="14.1" customHeight="1" x14ac:dyDescent="0.2"/>
    <row r="1054" ht="14.1" customHeight="1" x14ac:dyDescent="0.2"/>
    <row r="1055" ht="14.1" customHeight="1" x14ac:dyDescent="0.2"/>
    <row r="1056" ht="14.1" customHeight="1" x14ac:dyDescent="0.2"/>
    <row r="1057" ht="14.1" customHeight="1" x14ac:dyDescent="0.2"/>
  </sheetData>
  <mergeCells count="32">
    <mergeCell ref="DR6:DT6"/>
    <mergeCell ref="A6:A7"/>
    <mergeCell ref="B6:D6"/>
    <mergeCell ref="F6:H6"/>
    <mergeCell ref="J6:L6"/>
    <mergeCell ref="N6:P6"/>
    <mergeCell ref="AT6:AV6"/>
    <mergeCell ref="BB6:BD6"/>
    <mergeCell ref="BN6:BP6"/>
    <mergeCell ref="BZ6:CB6"/>
    <mergeCell ref="BV6:BX6"/>
    <mergeCell ref="BF6:BH6"/>
    <mergeCell ref="BR6:BT6"/>
    <mergeCell ref="AX6:AZ6"/>
    <mergeCell ref="BJ6:BL6"/>
    <mergeCell ref="R6:T6"/>
    <mergeCell ref="V6:X6"/>
    <mergeCell ref="CT6:CV6"/>
    <mergeCell ref="CL6:CN6"/>
    <mergeCell ref="CD6:CF6"/>
    <mergeCell ref="CH6:CJ6"/>
    <mergeCell ref="CP6:CR6"/>
    <mergeCell ref="AP6:AR6"/>
    <mergeCell ref="AH6:AJ6"/>
    <mergeCell ref="AL6:AN6"/>
    <mergeCell ref="AD6:AF6"/>
    <mergeCell ref="Z6:AB6"/>
    <mergeCell ref="DN6:DP6"/>
    <mergeCell ref="DJ6:DL6"/>
    <mergeCell ref="DF6:DH6"/>
    <mergeCell ref="DB6:DD6"/>
    <mergeCell ref="CX6:CZ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Wirtschaftsdaten
&amp;"Arial,Standard"&amp;10www.be.ch/wirtschaftsdaten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T1056"/>
  <sheetViews>
    <sheetView zoomScaleNormal="100" workbookViewId="0">
      <pane xSplit="1" ySplit="5" topLeftCell="B6" activePane="bottomRight" state="frozen"/>
      <selection activeCell="CF35" sqref="CF35"/>
      <selection pane="topRight" activeCell="CF35" sqref="CF35"/>
      <selection pane="bottomLeft" activeCell="CF35" sqref="CF35"/>
      <selection pane="bottomRight"/>
    </sheetView>
  </sheetViews>
  <sheetFormatPr baseColWidth="10" defaultRowHeight="14.25" x14ac:dyDescent="0.2"/>
  <cols>
    <col min="1" max="1" width="22.5" customWidth="1"/>
    <col min="2" max="4" width="11.375" customWidth="1"/>
    <col min="5" max="5" width="0.625" customWidth="1"/>
    <col min="6" max="8" width="11.375" customWidth="1"/>
    <col min="9" max="9" width="0.625" customWidth="1"/>
    <col min="10" max="12" width="11.375" customWidth="1"/>
    <col min="13" max="13" width="0.625" customWidth="1"/>
    <col min="14" max="16" width="11.375" customWidth="1"/>
    <col min="17" max="17" width="0.625" customWidth="1"/>
    <col min="18" max="20" width="11.375" customWidth="1"/>
    <col min="21" max="21" width="0.625" customWidth="1"/>
    <col min="22" max="24" width="11.375" customWidth="1"/>
    <col min="25" max="25" width="0.625" customWidth="1"/>
    <col min="26" max="28" width="11.375" customWidth="1"/>
    <col min="29" max="29" width="0.625" customWidth="1"/>
    <col min="30" max="32" width="11.375" customWidth="1"/>
    <col min="33" max="33" width="0.625" customWidth="1"/>
    <col min="34" max="36" width="11.125" customWidth="1"/>
    <col min="37" max="37" width="0.625" customWidth="1"/>
    <col min="38" max="40" width="11.125" customWidth="1"/>
    <col min="41" max="41" width="0.625" customWidth="1"/>
    <col min="42" max="44" width="11.125" customWidth="1"/>
    <col min="45" max="45" width="0.625" customWidth="1"/>
    <col min="46" max="48" width="11.375" customWidth="1"/>
    <col min="49" max="49" width="0.625" customWidth="1"/>
    <col min="50" max="52" width="11.375" customWidth="1"/>
    <col min="53" max="53" width="0.625" customWidth="1"/>
    <col min="54" max="56" width="11.375" customWidth="1"/>
    <col min="57" max="57" width="0.625" customWidth="1"/>
    <col min="58" max="60" width="11.375" customWidth="1"/>
    <col min="61" max="61" width="0.625" customWidth="1"/>
    <col min="62" max="64" width="11.375" customWidth="1"/>
    <col min="65" max="65" width="0.625" customWidth="1"/>
    <col min="66" max="68" width="11.375" customWidth="1"/>
    <col min="69" max="69" width="0.625" customWidth="1"/>
    <col min="70" max="72" width="11.375" customWidth="1"/>
    <col min="73" max="73" width="0.625" customWidth="1"/>
    <col min="74" max="76" width="11.375" customWidth="1"/>
    <col min="77" max="77" width="0.625" customWidth="1"/>
    <col min="78" max="80" width="11.375" customWidth="1"/>
    <col min="81" max="81" width="0.625" customWidth="1"/>
    <col min="82" max="84" width="11.375" customWidth="1"/>
    <col min="85" max="85" width="0.625" customWidth="1"/>
    <col min="86" max="88" width="11.375" customWidth="1"/>
    <col min="89" max="89" width="0.625" customWidth="1"/>
    <col min="90" max="92" width="11.375" customWidth="1"/>
    <col min="93" max="93" width="0.625" customWidth="1"/>
    <col min="94" max="96" width="11.375" customWidth="1"/>
    <col min="97" max="97" width="0.625" customWidth="1"/>
    <col min="98" max="100" width="11.375" customWidth="1"/>
    <col min="101" max="101" width="0.625" customWidth="1"/>
    <col min="102" max="104" width="11.375" customWidth="1"/>
    <col min="105" max="105" width="0.625" customWidth="1"/>
    <col min="106" max="108" width="11.375" customWidth="1"/>
    <col min="109" max="109" width="0.625" customWidth="1"/>
    <col min="110" max="112" width="11.375" customWidth="1"/>
    <col min="113" max="113" width="0.625" customWidth="1"/>
    <col min="114" max="116" width="11.375" customWidth="1"/>
    <col min="117" max="117" width="0.625" customWidth="1"/>
    <col min="118" max="120" width="11.375" customWidth="1"/>
    <col min="121" max="121" width="0.625" customWidth="1"/>
  </cols>
  <sheetData>
    <row r="1" spans="1:124" x14ac:dyDescent="0.2">
      <c r="A1" t="s">
        <v>128</v>
      </c>
      <c r="E1" s="6"/>
      <c r="F1" s="2"/>
      <c r="I1" s="6"/>
      <c r="M1" s="6"/>
      <c r="Q1" s="6"/>
      <c r="U1" s="6"/>
      <c r="Y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124" s="2" customFormat="1" ht="14.25" customHeight="1" x14ac:dyDescent="0.2">
      <c r="A2" s="5" t="s">
        <v>40</v>
      </c>
      <c r="B2" s="6"/>
      <c r="C2" s="6"/>
      <c r="D2" s="6"/>
      <c r="F2" s="13"/>
      <c r="L2" s="12"/>
      <c r="N2" s="12"/>
      <c r="BM2"/>
    </row>
    <row r="3" spans="1:124" s="2" customFormat="1" ht="4.5" customHeight="1" x14ac:dyDescent="0.2">
      <c r="A3" s="5"/>
      <c r="B3" s="6"/>
      <c r="C3" s="6"/>
      <c r="D3" s="6"/>
      <c r="E3" s="6"/>
      <c r="F3" s="6"/>
      <c r="G3" s="6"/>
      <c r="I3" s="6"/>
      <c r="M3" s="6"/>
      <c r="Q3" s="6"/>
      <c r="U3" s="6"/>
      <c r="Y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BM3"/>
    </row>
    <row r="4" spans="1:124" s="2" customFormat="1" x14ac:dyDescent="0.2">
      <c r="A4" s="7" t="s">
        <v>39</v>
      </c>
      <c r="B4" s="6"/>
      <c r="C4" s="6"/>
      <c r="D4" s="6"/>
      <c r="E4" s="6"/>
      <c r="F4" s="6"/>
      <c r="G4" s="6"/>
      <c r="I4" s="6"/>
      <c r="M4" s="6"/>
      <c r="Q4" s="6"/>
      <c r="U4" s="6"/>
      <c r="Y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BM4"/>
    </row>
    <row r="5" spans="1:124" s="2" customFormat="1" x14ac:dyDescent="0.2">
      <c r="A5" s="6"/>
      <c r="B5" s="6"/>
      <c r="C5" s="6"/>
      <c r="D5" s="6"/>
      <c r="E5" s="6"/>
      <c r="F5" s="6"/>
      <c r="G5" s="6"/>
      <c r="I5" s="6"/>
      <c r="M5" s="6"/>
      <c r="Q5" s="6"/>
      <c r="U5" s="6"/>
      <c r="Y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BM5"/>
    </row>
    <row r="6" spans="1:124" s="1" customFormat="1" ht="14.1" customHeight="1" x14ac:dyDescent="0.2">
      <c r="A6" s="34" t="s">
        <v>29</v>
      </c>
      <c r="B6" s="31" t="s">
        <v>23</v>
      </c>
      <c r="C6" s="32"/>
      <c r="D6" s="35"/>
      <c r="F6" s="31" t="s">
        <v>24</v>
      </c>
      <c r="G6" s="32"/>
      <c r="H6" s="35"/>
      <c r="J6" s="31" t="s">
        <v>25</v>
      </c>
      <c r="K6" s="32"/>
      <c r="L6" s="35"/>
      <c r="N6" s="31" t="s">
        <v>26</v>
      </c>
      <c r="O6" s="32"/>
      <c r="P6" s="35"/>
      <c r="R6" s="31" t="s">
        <v>27</v>
      </c>
      <c r="S6" s="32"/>
      <c r="T6" s="35"/>
      <c r="V6" s="31" t="s">
        <v>28</v>
      </c>
      <c r="W6" s="32"/>
      <c r="X6" s="35"/>
      <c r="Z6" s="31" t="s">
        <v>45</v>
      </c>
      <c r="AA6" s="32"/>
      <c r="AB6" s="35"/>
      <c r="AD6" s="31" t="s">
        <v>46</v>
      </c>
      <c r="AE6" s="32"/>
      <c r="AF6" s="35"/>
      <c r="AG6" s="19"/>
      <c r="AH6" s="31" t="s">
        <v>47</v>
      </c>
      <c r="AI6" s="32"/>
      <c r="AJ6" s="35"/>
      <c r="AL6" s="31" t="s">
        <v>48</v>
      </c>
      <c r="AM6" s="32"/>
      <c r="AN6" s="35"/>
      <c r="AO6" s="19"/>
      <c r="AP6" s="31" t="s">
        <v>50</v>
      </c>
      <c r="AQ6" s="32"/>
      <c r="AR6" s="35"/>
      <c r="AT6" s="31" t="s">
        <v>51</v>
      </c>
      <c r="AU6" s="32"/>
      <c r="AV6" s="35"/>
      <c r="AX6" s="31" t="s">
        <v>53</v>
      </c>
      <c r="AY6" s="32"/>
      <c r="AZ6" s="35"/>
      <c r="BB6" s="31" t="s">
        <v>103</v>
      </c>
      <c r="BC6" s="32"/>
      <c r="BD6" s="35"/>
      <c r="BF6" s="31" t="s">
        <v>104</v>
      </c>
      <c r="BG6" s="32"/>
      <c r="BH6" s="35"/>
      <c r="BJ6" s="31" t="s">
        <v>105</v>
      </c>
      <c r="BK6" s="32"/>
      <c r="BL6" s="35"/>
      <c r="BM6"/>
      <c r="BN6" s="31" t="s">
        <v>107</v>
      </c>
      <c r="BO6" s="32"/>
      <c r="BP6" s="35"/>
      <c r="BR6" s="31" t="s">
        <v>112</v>
      </c>
      <c r="BS6" s="32"/>
      <c r="BT6" s="35"/>
      <c r="BV6" s="31" t="s">
        <v>113</v>
      </c>
      <c r="BW6" s="32"/>
      <c r="BX6" s="35"/>
      <c r="BZ6" s="31" t="s">
        <v>114</v>
      </c>
      <c r="CA6" s="32"/>
      <c r="CB6" s="35"/>
      <c r="CD6" s="31" t="s">
        <v>115</v>
      </c>
      <c r="CE6" s="32"/>
      <c r="CF6" s="35"/>
      <c r="CH6" s="31" t="s">
        <v>116</v>
      </c>
      <c r="CI6" s="32"/>
      <c r="CJ6" s="35"/>
      <c r="CL6" s="31" t="s">
        <v>118</v>
      </c>
      <c r="CM6" s="32"/>
      <c r="CN6" s="35"/>
      <c r="CP6" s="31" t="s">
        <v>126</v>
      </c>
      <c r="CQ6" s="32"/>
      <c r="CR6" s="35"/>
      <c r="CT6" s="31" t="s">
        <v>127</v>
      </c>
      <c r="CU6" s="32"/>
      <c r="CV6" s="35"/>
      <c r="CX6" s="31" t="s">
        <v>129</v>
      </c>
      <c r="CY6" s="32"/>
      <c r="CZ6" s="35"/>
      <c r="DB6" s="31" t="s">
        <v>130</v>
      </c>
      <c r="DC6" s="32"/>
      <c r="DD6" s="35"/>
      <c r="DF6" s="31" t="s">
        <v>131</v>
      </c>
      <c r="DG6" s="32"/>
      <c r="DH6" s="35"/>
      <c r="DJ6" s="31" t="s">
        <v>178</v>
      </c>
      <c r="DK6" s="32"/>
      <c r="DL6" s="35"/>
      <c r="DN6" s="31" t="s">
        <v>179</v>
      </c>
      <c r="DO6" s="32"/>
      <c r="DP6" s="35"/>
      <c r="DR6" s="31" t="s">
        <v>180</v>
      </c>
      <c r="DS6" s="32"/>
      <c r="DT6" s="35"/>
    </row>
    <row r="7" spans="1:124" s="1" customFormat="1" ht="14.1" customHeight="1" x14ac:dyDescent="0.2">
      <c r="A7" s="34"/>
      <c r="B7" s="30" t="s">
        <v>34</v>
      </c>
      <c r="C7" s="30" t="s">
        <v>35</v>
      </c>
      <c r="D7" s="30" t="s">
        <v>36</v>
      </c>
      <c r="F7" s="30" t="s">
        <v>34</v>
      </c>
      <c r="G7" s="30" t="s">
        <v>35</v>
      </c>
      <c r="H7" s="30" t="s">
        <v>36</v>
      </c>
      <c r="J7" s="30" t="s">
        <v>34</v>
      </c>
      <c r="K7" s="30" t="s">
        <v>35</v>
      </c>
      <c r="L7" s="30" t="s">
        <v>36</v>
      </c>
      <c r="N7" s="30" t="s">
        <v>34</v>
      </c>
      <c r="O7" s="30" t="s">
        <v>35</v>
      </c>
      <c r="P7" s="30" t="s">
        <v>36</v>
      </c>
      <c r="R7" s="30" t="s">
        <v>34</v>
      </c>
      <c r="S7" s="30" t="s">
        <v>35</v>
      </c>
      <c r="T7" s="30" t="s">
        <v>36</v>
      </c>
      <c r="V7" s="30" t="s">
        <v>34</v>
      </c>
      <c r="W7" s="30" t="s">
        <v>35</v>
      </c>
      <c r="X7" s="30" t="s">
        <v>36</v>
      </c>
      <c r="Z7" s="30" t="s">
        <v>34</v>
      </c>
      <c r="AA7" s="30" t="s">
        <v>35</v>
      </c>
      <c r="AB7" s="30" t="s">
        <v>36</v>
      </c>
      <c r="AD7" s="30" t="s">
        <v>34</v>
      </c>
      <c r="AE7" s="30" t="s">
        <v>35</v>
      </c>
      <c r="AF7" s="30" t="s">
        <v>36</v>
      </c>
      <c r="AG7" s="20"/>
      <c r="AH7" s="30" t="s">
        <v>34</v>
      </c>
      <c r="AI7" s="30" t="s">
        <v>35</v>
      </c>
      <c r="AJ7" s="30" t="s">
        <v>36</v>
      </c>
      <c r="AL7" s="30" t="s">
        <v>34</v>
      </c>
      <c r="AM7" s="30" t="s">
        <v>35</v>
      </c>
      <c r="AN7" s="30" t="s">
        <v>36</v>
      </c>
      <c r="AO7" s="20"/>
      <c r="AP7" s="30" t="s">
        <v>34</v>
      </c>
      <c r="AQ7" s="30" t="s">
        <v>35</v>
      </c>
      <c r="AR7" s="30" t="s">
        <v>36</v>
      </c>
      <c r="AT7" s="30" t="s">
        <v>34</v>
      </c>
      <c r="AU7" s="30" t="s">
        <v>35</v>
      </c>
      <c r="AV7" s="30" t="s">
        <v>36</v>
      </c>
      <c r="AX7" s="30" t="s">
        <v>34</v>
      </c>
      <c r="AY7" s="30" t="s">
        <v>35</v>
      </c>
      <c r="AZ7" s="30" t="s">
        <v>36</v>
      </c>
      <c r="BB7" s="30" t="s">
        <v>34</v>
      </c>
      <c r="BC7" s="30" t="s">
        <v>35</v>
      </c>
      <c r="BD7" s="30" t="s">
        <v>36</v>
      </c>
      <c r="BF7" s="30" t="s">
        <v>34</v>
      </c>
      <c r="BG7" s="30" t="s">
        <v>35</v>
      </c>
      <c r="BH7" s="30" t="s">
        <v>36</v>
      </c>
      <c r="BJ7" s="30" t="s">
        <v>34</v>
      </c>
      <c r="BK7" s="30" t="s">
        <v>35</v>
      </c>
      <c r="BL7" s="30" t="s">
        <v>36</v>
      </c>
      <c r="BM7"/>
      <c r="BN7" s="30" t="s">
        <v>34</v>
      </c>
      <c r="BO7" s="30" t="s">
        <v>35</v>
      </c>
      <c r="BP7" s="30" t="s">
        <v>36</v>
      </c>
      <c r="BR7" s="30" t="s">
        <v>34</v>
      </c>
      <c r="BS7" s="30" t="s">
        <v>35</v>
      </c>
      <c r="BT7" s="30" t="s">
        <v>36</v>
      </c>
      <c r="BV7" s="30" t="s">
        <v>34</v>
      </c>
      <c r="BW7" s="30" t="s">
        <v>35</v>
      </c>
      <c r="BX7" s="30" t="s">
        <v>36</v>
      </c>
      <c r="BZ7" s="30" t="s">
        <v>34</v>
      </c>
      <c r="CA7" s="30" t="s">
        <v>35</v>
      </c>
      <c r="CB7" s="30" t="s">
        <v>36</v>
      </c>
      <c r="CD7" s="30" t="s">
        <v>34</v>
      </c>
      <c r="CE7" s="30" t="s">
        <v>35</v>
      </c>
      <c r="CF7" s="30" t="s">
        <v>36</v>
      </c>
      <c r="CH7" s="30" t="s">
        <v>34</v>
      </c>
      <c r="CI7" s="30" t="s">
        <v>35</v>
      </c>
      <c r="CJ7" s="30" t="s">
        <v>36</v>
      </c>
      <c r="CL7" s="30" t="s">
        <v>34</v>
      </c>
      <c r="CM7" s="30" t="s">
        <v>35</v>
      </c>
      <c r="CN7" s="30" t="s">
        <v>36</v>
      </c>
      <c r="CP7" s="30" t="s">
        <v>34</v>
      </c>
      <c r="CQ7" s="30" t="s">
        <v>35</v>
      </c>
      <c r="CR7" s="30" t="s">
        <v>36</v>
      </c>
      <c r="CT7" s="30" t="s">
        <v>34</v>
      </c>
      <c r="CU7" s="30" t="s">
        <v>35</v>
      </c>
      <c r="CV7" s="30" t="s">
        <v>36</v>
      </c>
      <c r="CX7" s="30" t="s">
        <v>34</v>
      </c>
      <c r="CY7" s="30" t="s">
        <v>35</v>
      </c>
      <c r="CZ7" s="30" t="s">
        <v>36</v>
      </c>
      <c r="DB7" s="30" t="s">
        <v>34</v>
      </c>
      <c r="DC7" s="30" t="s">
        <v>35</v>
      </c>
      <c r="DD7" s="30" t="s">
        <v>36</v>
      </c>
      <c r="DF7" s="30" t="s">
        <v>34</v>
      </c>
      <c r="DG7" s="30" t="s">
        <v>35</v>
      </c>
      <c r="DH7" s="30" t="s">
        <v>36</v>
      </c>
      <c r="DJ7" s="30" t="s">
        <v>34</v>
      </c>
      <c r="DK7" s="30" t="s">
        <v>35</v>
      </c>
      <c r="DL7" s="30" t="s">
        <v>36</v>
      </c>
      <c r="DN7" s="30" t="s">
        <v>34</v>
      </c>
      <c r="DO7" s="30" t="s">
        <v>35</v>
      </c>
      <c r="DP7" s="30" t="s">
        <v>36</v>
      </c>
      <c r="DR7" s="30" t="s">
        <v>34</v>
      </c>
      <c r="DS7" s="30" t="s">
        <v>35</v>
      </c>
      <c r="DT7" s="30" t="s">
        <v>36</v>
      </c>
    </row>
    <row r="8" spans="1:124" s="1" customFormat="1" ht="14.1" customHeight="1" x14ac:dyDescent="0.2">
      <c r="A8" s="15" t="s">
        <v>7</v>
      </c>
      <c r="B8" s="22">
        <v>70</v>
      </c>
      <c r="C8" s="22">
        <v>140</v>
      </c>
      <c r="D8" s="22">
        <v>300</v>
      </c>
      <c r="E8" s="22"/>
      <c r="F8" s="21">
        <v>70</v>
      </c>
      <c r="G8" s="22">
        <v>140</v>
      </c>
      <c r="H8" s="22">
        <v>330</v>
      </c>
      <c r="I8" s="22"/>
      <c r="J8" s="22">
        <v>70</v>
      </c>
      <c r="K8" s="21">
        <v>140</v>
      </c>
      <c r="L8" s="22">
        <v>330</v>
      </c>
      <c r="M8" s="22"/>
      <c r="N8" s="22">
        <v>80</v>
      </c>
      <c r="O8" s="22">
        <v>140</v>
      </c>
      <c r="P8" s="22">
        <v>310</v>
      </c>
      <c r="Q8" s="22"/>
      <c r="R8" s="22">
        <v>90</v>
      </c>
      <c r="S8" s="22">
        <v>160</v>
      </c>
      <c r="T8" s="22">
        <v>400</v>
      </c>
      <c r="U8" s="23"/>
      <c r="V8" s="22">
        <v>90</v>
      </c>
      <c r="W8" s="22">
        <v>150</v>
      </c>
      <c r="X8" s="22">
        <v>390</v>
      </c>
      <c r="Y8" s="23"/>
      <c r="Z8" s="22">
        <v>100</v>
      </c>
      <c r="AA8" s="22">
        <v>170</v>
      </c>
      <c r="AB8" s="22">
        <v>410</v>
      </c>
      <c r="AC8" s="23"/>
      <c r="AD8" s="22">
        <v>110</v>
      </c>
      <c r="AE8" s="22">
        <v>180</v>
      </c>
      <c r="AF8" s="22">
        <v>440</v>
      </c>
      <c r="AG8" s="22"/>
      <c r="AH8" s="22">
        <v>110</v>
      </c>
      <c r="AI8" s="22">
        <v>180</v>
      </c>
      <c r="AJ8" s="22">
        <v>420</v>
      </c>
      <c r="AK8" s="23"/>
      <c r="AL8" s="22">
        <v>100</v>
      </c>
      <c r="AM8" s="22">
        <v>170</v>
      </c>
      <c r="AN8" s="22">
        <v>370</v>
      </c>
      <c r="AO8" s="22"/>
      <c r="AP8" s="22">
        <v>90</v>
      </c>
      <c r="AQ8" s="22">
        <v>150</v>
      </c>
      <c r="AR8" s="22">
        <v>350</v>
      </c>
      <c r="AS8" s="24"/>
      <c r="AT8" s="22">
        <v>100</v>
      </c>
      <c r="AU8" s="22">
        <v>160</v>
      </c>
      <c r="AV8" s="22">
        <v>330</v>
      </c>
      <c r="AW8" s="24"/>
      <c r="AX8" s="22">
        <v>90</v>
      </c>
      <c r="AY8" s="22">
        <v>150</v>
      </c>
      <c r="AZ8" s="22">
        <v>320</v>
      </c>
      <c r="BA8" s="24"/>
      <c r="BB8" s="22">
        <v>90</v>
      </c>
      <c r="BC8" s="22">
        <v>150</v>
      </c>
      <c r="BD8" s="22">
        <v>290</v>
      </c>
      <c r="BE8" s="25"/>
      <c r="BF8" s="22">
        <v>80</v>
      </c>
      <c r="BG8" s="22">
        <v>150</v>
      </c>
      <c r="BH8" s="22">
        <v>300</v>
      </c>
      <c r="BI8" s="25"/>
      <c r="BJ8" s="22">
        <v>70</v>
      </c>
      <c r="BK8" s="22">
        <v>140</v>
      </c>
      <c r="BL8" s="22">
        <v>260</v>
      </c>
      <c r="BM8"/>
      <c r="BN8" s="22">
        <v>70</v>
      </c>
      <c r="BO8" s="22">
        <v>120</v>
      </c>
      <c r="BP8" s="22">
        <v>230</v>
      </c>
      <c r="BQ8" s="25"/>
      <c r="BR8" s="22">
        <v>60</v>
      </c>
      <c r="BS8" s="22">
        <v>120</v>
      </c>
      <c r="BT8" s="22">
        <v>220</v>
      </c>
      <c r="BU8" s="25"/>
      <c r="BV8" s="22">
        <v>60</v>
      </c>
      <c r="BW8" s="22">
        <v>130</v>
      </c>
      <c r="BX8" s="22">
        <v>250</v>
      </c>
      <c r="BY8" s="25"/>
      <c r="BZ8" s="22">
        <v>70</v>
      </c>
      <c r="CA8" s="22">
        <v>140</v>
      </c>
      <c r="CB8" s="22">
        <v>270</v>
      </c>
      <c r="CC8" s="25"/>
      <c r="CD8" s="22">
        <v>70</v>
      </c>
      <c r="CE8" s="22">
        <v>130</v>
      </c>
      <c r="CF8" s="22">
        <v>260</v>
      </c>
      <c r="CG8" s="25"/>
      <c r="CH8" s="22">
        <v>70</v>
      </c>
      <c r="CI8" s="22">
        <v>140</v>
      </c>
      <c r="CJ8" s="22">
        <v>290</v>
      </c>
      <c r="CK8" s="24"/>
      <c r="CL8" s="22">
        <v>80</v>
      </c>
      <c r="CM8" s="22">
        <v>150</v>
      </c>
      <c r="CN8" s="22">
        <v>280</v>
      </c>
      <c r="CP8" s="22">
        <v>80</v>
      </c>
      <c r="CQ8" s="22">
        <v>160</v>
      </c>
      <c r="CR8" s="22">
        <v>290</v>
      </c>
      <c r="CT8" s="22">
        <v>80</v>
      </c>
      <c r="CU8" s="22">
        <v>160</v>
      </c>
      <c r="CV8" s="22">
        <v>300</v>
      </c>
      <c r="CX8" s="22">
        <v>90</v>
      </c>
      <c r="CY8" s="22">
        <v>160</v>
      </c>
      <c r="CZ8" s="22">
        <v>300</v>
      </c>
      <c r="DB8" s="22">
        <v>80</v>
      </c>
      <c r="DC8" s="22">
        <v>140</v>
      </c>
      <c r="DD8" s="22">
        <v>290</v>
      </c>
      <c r="DF8" s="22">
        <v>90</v>
      </c>
      <c r="DG8" s="22">
        <v>140</v>
      </c>
      <c r="DH8" s="22">
        <v>300</v>
      </c>
      <c r="DJ8" s="22">
        <v>80</v>
      </c>
      <c r="DK8" s="22">
        <v>170</v>
      </c>
      <c r="DL8" s="22">
        <v>240</v>
      </c>
      <c r="DN8" s="22">
        <v>80</v>
      </c>
      <c r="DO8" s="22">
        <v>160</v>
      </c>
      <c r="DP8" s="22">
        <v>230</v>
      </c>
      <c r="DQ8" s="28"/>
      <c r="DR8" s="22">
        <v>80</v>
      </c>
      <c r="DS8" s="22">
        <v>170</v>
      </c>
      <c r="DT8" s="22">
        <v>230</v>
      </c>
    </row>
    <row r="9" spans="1:124" s="1" customFormat="1" ht="14.1" customHeight="1" x14ac:dyDescent="0.2">
      <c r="A9" s="15" t="s">
        <v>8</v>
      </c>
      <c r="B9" s="22">
        <v>160</v>
      </c>
      <c r="C9" s="22">
        <v>290</v>
      </c>
      <c r="D9" s="22">
        <v>890</v>
      </c>
      <c r="E9" s="22"/>
      <c r="F9" s="21">
        <v>160</v>
      </c>
      <c r="G9" s="22">
        <v>320</v>
      </c>
      <c r="H9" s="22">
        <v>970</v>
      </c>
      <c r="I9" s="22"/>
      <c r="J9" s="22">
        <v>170</v>
      </c>
      <c r="K9" s="21">
        <v>340</v>
      </c>
      <c r="L9" s="22">
        <v>1090</v>
      </c>
      <c r="M9" s="22"/>
      <c r="N9" s="22">
        <v>170</v>
      </c>
      <c r="O9" s="22">
        <v>320</v>
      </c>
      <c r="P9" s="22">
        <v>1020</v>
      </c>
      <c r="Q9" s="22"/>
      <c r="R9" s="22">
        <v>190</v>
      </c>
      <c r="S9" s="22">
        <v>350</v>
      </c>
      <c r="T9" s="22">
        <v>1140</v>
      </c>
      <c r="U9" s="23"/>
      <c r="V9" s="22">
        <v>180</v>
      </c>
      <c r="W9" s="22">
        <v>320</v>
      </c>
      <c r="X9" s="22">
        <v>1050</v>
      </c>
      <c r="Y9" s="23"/>
      <c r="Z9" s="22">
        <v>180</v>
      </c>
      <c r="AA9" s="22">
        <v>310</v>
      </c>
      <c r="AB9" s="22">
        <v>930</v>
      </c>
      <c r="AC9" s="23"/>
      <c r="AD9" s="22">
        <v>190</v>
      </c>
      <c r="AE9" s="22">
        <v>330</v>
      </c>
      <c r="AF9" s="22">
        <v>1050</v>
      </c>
      <c r="AG9" s="22"/>
      <c r="AH9" s="22">
        <v>200</v>
      </c>
      <c r="AI9" s="22">
        <v>320</v>
      </c>
      <c r="AJ9" s="22">
        <v>1160</v>
      </c>
      <c r="AK9" s="23"/>
      <c r="AL9" s="22">
        <v>190</v>
      </c>
      <c r="AM9" s="22">
        <v>300</v>
      </c>
      <c r="AN9" s="22">
        <v>1080</v>
      </c>
      <c r="AO9" s="22"/>
      <c r="AP9" s="22">
        <v>190</v>
      </c>
      <c r="AQ9" s="22">
        <v>280</v>
      </c>
      <c r="AR9" s="22">
        <v>1060</v>
      </c>
      <c r="AS9" s="24"/>
      <c r="AT9" s="22">
        <v>210</v>
      </c>
      <c r="AU9" s="22">
        <v>300</v>
      </c>
      <c r="AV9" s="22">
        <v>1210</v>
      </c>
      <c r="AW9" s="24"/>
      <c r="AX9" s="22">
        <v>180</v>
      </c>
      <c r="AY9" s="22">
        <v>290</v>
      </c>
      <c r="AZ9" s="22" t="s">
        <v>93</v>
      </c>
      <c r="BA9" s="24"/>
      <c r="BB9" s="22">
        <v>160</v>
      </c>
      <c r="BC9" s="22">
        <v>270</v>
      </c>
      <c r="BD9" s="22">
        <v>810</v>
      </c>
      <c r="BE9" s="25"/>
      <c r="BF9" s="22">
        <v>160</v>
      </c>
      <c r="BG9" s="22">
        <v>280</v>
      </c>
      <c r="BH9" s="22">
        <v>650</v>
      </c>
      <c r="BI9" s="25"/>
      <c r="BJ9" s="22">
        <v>160</v>
      </c>
      <c r="BK9" s="22">
        <v>270</v>
      </c>
      <c r="BL9" s="22">
        <v>670</v>
      </c>
      <c r="BM9"/>
      <c r="BN9" s="22">
        <v>140</v>
      </c>
      <c r="BO9" s="22">
        <v>260</v>
      </c>
      <c r="BP9" s="22">
        <v>620</v>
      </c>
      <c r="BQ9" s="25"/>
      <c r="BR9" s="22">
        <v>110</v>
      </c>
      <c r="BS9" s="22">
        <v>240</v>
      </c>
      <c r="BT9" s="22">
        <v>580</v>
      </c>
      <c r="BU9" s="25"/>
      <c r="BV9" s="22">
        <v>100</v>
      </c>
      <c r="BW9" s="22">
        <v>230</v>
      </c>
      <c r="BX9" s="22">
        <v>570</v>
      </c>
      <c r="BY9" s="25"/>
      <c r="BZ9" s="22">
        <v>110</v>
      </c>
      <c r="CA9" s="22">
        <v>250</v>
      </c>
      <c r="CB9" s="22">
        <v>650</v>
      </c>
      <c r="CC9" s="25"/>
      <c r="CD9" s="22">
        <v>120</v>
      </c>
      <c r="CE9" s="22">
        <v>250</v>
      </c>
      <c r="CF9" s="22">
        <v>560</v>
      </c>
      <c r="CG9" s="25"/>
      <c r="CH9" s="22">
        <v>130</v>
      </c>
      <c r="CI9" s="22">
        <v>280</v>
      </c>
      <c r="CJ9" s="22">
        <v>630</v>
      </c>
      <c r="CK9" s="24"/>
      <c r="CL9" s="22">
        <v>140</v>
      </c>
      <c r="CM9" s="22">
        <v>290</v>
      </c>
      <c r="CN9" s="22">
        <v>600</v>
      </c>
      <c r="CP9" s="22">
        <v>150</v>
      </c>
      <c r="CQ9" s="22">
        <v>310</v>
      </c>
      <c r="CR9" s="22">
        <v>620</v>
      </c>
      <c r="CT9" s="22">
        <v>150</v>
      </c>
      <c r="CU9" s="22">
        <v>310</v>
      </c>
      <c r="CV9" s="22">
        <v>700</v>
      </c>
      <c r="CX9" s="22">
        <v>160</v>
      </c>
      <c r="CY9" s="22">
        <v>290</v>
      </c>
      <c r="CZ9" s="22">
        <v>560</v>
      </c>
      <c r="DB9" s="22">
        <v>150</v>
      </c>
      <c r="DC9" s="22">
        <v>260</v>
      </c>
      <c r="DD9" s="22">
        <v>520</v>
      </c>
      <c r="DF9" s="22">
        <v>150</v>
      </c>
      <c r="DG9" s="22">
        <v>250</v>
      </c>
      <c r="DH9" s="22">
        <v>530</v>
      </c>
      <c r="DJ9" s="22">
        <v>140</v>
      </c>
      <c r="DK9" s="22">
        <v>250</v>
      </c>
      <c r="DL9" s="22">
        <v>530</v>
      </c>
      <c r="DN9" s="22">
        <v>130</v>
      </c>
      <c r="DO9" s="22">
        <v>240</v>
      </c>
      <c r="DP9" s="22">
        <v>470</v>
      </c>
      <c r="DQ9" s="28"/>
      <c r="DR9" s="22">
        <v>150</v>
      </c>
      <c r="DS9" s="22">
        <v>260</v>
      </c>
      <c r="DT9" s="22">
        <v>480</v>
      </c>
    </row>
    <row r="10" spans="1:124" s="1" customFormat="1" ht="14.1" customHeight="1" x14ac:dyDescent="0.2">
      <c r="A10" s="15" t="s">
        <v>0</v>
      </c>
      <c r="B10" s="22">
        <v>110</v>
      </c>
      <c r="C10" s="22">
        <v>180</v>
      </c>
      <c r="D10" s="22">
        <v>310</v>
      </c>
      <c r="E10" s="22"/>
      <c r="F10" s="21">
        <v>120</v>
      </c>
      <c r="G10" s="22">
        <v>200</v>
      </c>
      <c r="H10" s="22">
        <v>390</v>
      </c>
      <c r="I10" s="22"/>
      <c r="J10" s="22">
        <v>120</v>
      </c>
      <c r="K10" s="21">
        <v>200</v>
      </c>
      <c r="L10" s="22">
        <v>410</v>
      </c>
      <c r="M10" s="22"/>
      <c r="N10" s="22">
        <v>130</v>
      </c>
      <c r="O10" s="22">
        <v>190</v>
      </c>
      <c r="P10" s="22">
        <v>370</v>
      </c>
      <c r="Q10" s="22"/>
      <c r="R10" s="22">
        <v>130</v>
      </c>
      <c r="S10" s="22">
        <v>200</v>
      </c>
      <c r="T10" s="22">
        <v>340</v>
      </c>
      <c r="U10" s="23"/>
      <c r="V10" s="22">
        <v>120</v>
      </c>
      <c r="W10" s="22">
        <v>190</v>
      </c>
      <c r="X10" s="22">
        <v>330</v>
      </c>
      <c r="Y10" s="23"/>
      <c r="Z10" s="22">
        <v>130</v>
      </c>
      <c r="AA10" s="22">
        <v>210</v>
      </c>
      <c r="AB10" s="22">
        <v>340</v>
      </c>
      <c r="AC10" s="23"/>
      <c r="AD10" s="22">
        <v>130</v>
      </c>
      <c r="AE10" s="22">
        <v>210</v>
      </c>
      <c r="AF10" s="22">
        <v>340</v>
      </c>
      <c r="AG10" s="22"/>
      <c r="AH10" s="22">
        <v>150</v>
      </c>
      <c r="AI10" s="22">
        <v>210</v>
      </c>
      <c r="AJ10" s="22">
        <v>380</v>
      </c>
      <c r="AK10" s="23"/>
      <c r="AL10" s="22">
        <v>150</v>
      </c>
      <c r="AM10" s="22">
        <v>210</v>
      </c>
      <c r="AN10" s="22">
        <v>380</v>
      </c>
      <c r="AO10" s="22"/>
      <c r="AP10" s="22">
        <v>140</v>
      </c>
      <c r="AQ10" s="22">
        <v>190</v>
      </c>
      <c r="AR10" s="22">
        <v>340</v>
      </c>
      <c r="AS10" s="24"/>
      <c r="AT10" s="22">
        <v>150</v>
      </c>
      <c r="AU10" s="22">
        <v>210</v>
      </c>
      <c r="AV10" s="22">
        <v>370</v>
      </c>
      <c r="AW10" s="24"/>
      <c r="AX10" s="22">
        <v>150</v>
      </c>
      <c r="AY10" s="22">
        <v>200</v>
      </c>
      <c r="AZ10" s="22">
        <v>360</v>
      </c>
      <c r="BA10" s="24"/>
      <c r="BB10" s="22">
        <v>160</v>
      </c>
      <c r="BC10" s="22">
        <v>210</v>
      </c>
      <c r="BD10" s="22">
        <v>370</v>
      </c>
      <c r="BE10" s="25"/>
      <c r="BF10" s="22">
        <v>150</v>
      </c>
      <c r="BG10" s="22">
        <v>210</v>
      </c>
      <c r="BH10" s="22">
        <v>390</v>
      </c>
      <c r="BI10" s="25"/>
      <c r="BJ10" s="22">
        <v>140</v>
      </c>
      <c r="BK10" s="22">
        <v>210</v>
      </c>
      <c r="BL10" s="22">
        <v>380</v>
      </c>
      <c r="BM10"/>
      <c r="BN10" s="22">
        <v>140</v>
      </c>
      <c r="BO10" s="22">
        <v>220</v>
      </c>
      <c r="BP10" s="22">
        <v>390</v>
      </c>
      <c r="BQ10" s="25"/>
      <c r="BR10" s="22">
        <v>120</v>
      </c>
      <c r="BS10" s="22">
        <v>210</v>
      </c>
      <c r="BT10" s="22">
        <v>370</v>
      </c>
      <c r="BU10" s="25"/>
      <c r="BV10" s="22">
        <v>110</v>
      </c>
      <c r="BW10" s="22">
        <v>210</v>
      </c>
      <c r="BX10" s="22">
        <v>370</v>
      </c>
      <c r="BY10" s="25"/>
      <c r="BZ10" s="22">
        <v>120</v>
      </c>
      <c r="CA10" s="22">
        <v>230</v>
      </c>
      <c r="CB10" s="22">
        <v>390</v>
      </c>
      <c r="CC10" s="25"/>
      <c r="CD10" s="22">
        <v>110</v>
      </c>
      <c r="CE10" s="22">
        <v>210</v>
      </c>
      <c r="CF10" s="22">
        <v>370</v>
      </c>
      <c r="CG10" s="25"/>
      <c r="CH10" s="22">
        <v>100</v>
      </c>
      <c r="CI10" s="22">
        <v>200</v>
      </c>
      <c r="CJ10" s="22">
        <v>380</v>
      </c>
      <c r="CK10" s="24"/>
      <c r="CL10" s="22">
        <v>100</v>
      </c>
      <c r="CM10" s="22">
        <v>190</v>
      </c>
      <c r="CN10" s="22">
        <v>330</v>
      </c>
      <c r="CP10" s="22">
        <v>100</v>
      </c>
      <c r="CQ10" s="22">
        <v>190</v>
      </c>
      <c r="CR10" s="22">
        <v>330</v>
      </c>
      <c r="CT10" s="22">
        <v>100</v>
      </c>
      <c r="CU10" s="22">
        <v>180</v>
      </c>
      <c r="CV10" s="22">
        <v>340</v>
      </c>
      <c r="CX10" s="22">
        <v>100</v>
      </c>
      <c r="CY10" s="22">
        <v>180</v>
      </c>
      <c r="CZ10" s="22">
        <v>340</v>
      </c>
      <c r="DB10" s="22">
        <v>100</v>
      </c>
      <c r="DC10" s="22">
        <v>170</v>
      </c>
      <c r="DD10" s="22">
        <v>340</v>
      </c>
      <c r="DF10" s="22">
        <v>100</v>
      </c>
      <c r="DG10" s="22">
        <v>180</v>
      </c>
      <c r="DH10" s="22">
        <v>350</v>
      </c>
      <c r="DJ10" s="22">
        <v>130</v>
      </c>
      <c r="DK10" s="22">
        <v>190</v>
      </c>
      <c r="DL10" s="22">
        <v>310</v>
      </c>
      <c r="DN10" s="22">
        <v>130</v>
      </c>
      <c r="DO10" s="22">
        <v>190</v>
      </c>
      <c r="DP10" s="22">
        <v>330</v>
      </c>
      <c r="DQ10" s="28"/>
      <c r="DR10" s="22">
        <v>130</v>
      </c>
      <c r="DS10" s="22">
        <v>190</v>
      </c>
      <c r="DT10" s="22">
        <v>370</v>
      </c>
    </row>
    <row r="11" spans="1:124" s="1" customFormat="1" ht="14.1" customHeight="1" x14ac:dyDescent="0.2">
      <c r="A11" s="15" t="s">
        <v>9</v>
      </c>
      <c r="B11" s="22">
        <v>100</v>
      </c>
      <c r="C11" s="22">
        <v>180</v>
      </c>
      <c r="D11" s="22">
        <v>420</v>
      </c>
      <c r="E11" s="22"/>
      <c r="F11" s="21">
        <v>100</v>
      </c>
      <c r="G11" s="22">
        <v>190</v>
      </c>
      <c r="H11" s="22">
        <v>480</v>
      </c>
      <c r="I11" s="22"/>
      <c r="J11" s="22">
        <v>110</v>
      </c>
      <c r="K11" s="21">
        <v>190</v>
      </c>
      <c r="L11" s="22">
        <v>480</v>
      </c>
      <c r="M11" s="22"/>
      <c r="N11" s="22">
        <v>100</v>
      </c>
      <c r="O11" s="22">
        <v>180</v>
      </c>
      <c r="P11" s="22">
        <v>430</v>
      </c>
      <c r="Q11" s="22"/>
      <c r="R11" s="22">
        <v>120</v>
      </c>
      <c r="S11" s="22">
        <v>200</v>
      </c>
      <c r="T11" s="22">
        <v>490</v>
      </c>
      <c r="U11" s="23"/>
      <c r="V11" s="22">
        <v>110</v>
      </c>
      <c r="W11" s="22">
        <v>190</v>
      </c>
      <c r="X11" s="22">
        <v>450</v>
      </c>
      <c r="Y11" s="23"/>
      <c r="Z11" s="22">
        <v>120</v>
      </c>
      <c r="AA11" s="22">
        <v>190</v>
      </c>
      <c r="AB11" s="22">
        <v>440</v>
      </c>
      <c r="AC11" s="23"/>
      <c r="AD11" s="22">
        <v>130</v>
      </c>
      <c r="AE11" s="22">
        <v>190</v>
      </c>
      <c r="AF11" s="22">
        <v>450</v>
      </c>
      <c r="AG11" s="22"/>
      <c r="AH11" s="22">
        <v>130</v>
      </c>
      <c r="AI11" s="22">
        <v>190</v>
      </c>
      <c r="AJ11" s="22">
        <v>430</v>
      </c>
      <c r="AK11" s="23"/>
      <c r="AL11" s="22">
        <v>130</v>
      </c>
      <c r="AM11" s="22">
        <v>190</v>
      </c>
      <c r="AN11" s="22">
        <v>370</v>
      </c>
      <c r="AO11" s="22"/>
      <c r="AP11" s="22">
        <v>120</v>
      </c>
      <c r="AQ11" s="22">
        <v>180</v>
      </c>
      <c r="AR11" s="22">
        <v>360</v>
      </c>
      <c r="AS11" s="24"/>
      <c r="AT11" s="22">
        <v>120</v>
      </c>
      <c r="AU11" s="22">
        <v>200</v>
      </c>
      <c r="AV11" s="22">
        <v>390</v>
      </c>
      <c r="AW11" s="24"/>
      <c r="AX11" s="22">
        <v>110</v>
      </c>
      <c r="AY11" s="22">
        <v>180</v>
      </c>
      <c r="AZ11" s="22">
        <v>320</v>
      </c>
      <c r="BA11" s="24"/>
      <c r="BB11" s="22">
        <v>100</v>
      </c>
      <c r="BC11" s="22">
        <v>160</v>
      </c>
      <c r="BD11" s="22">
        <v>280</v>
      </c>
      <c r="BE11" s="25"/>
      <c r="BF11" s="22">
        <v>90</v>
      </c>
      <c r="BG11" s="22">
        <v>160</v>
      </c>
      <c r="BH11" s="22">
        <v>280</v>
      </c>
      <c r="BI11" s="25"/>
      <c r="BJ11" s="22">
        <v>90</v>
      </c>
      <c r="BK11" s="22">
        <v>150</v>
      </c>
      <c r="BL11" s="22">
        <v>260</v>
      </c>
      <c r="BM11"/>
      <c r="BN11" s="22">
        <v>90</v>
      </c>
      <c r="BO11" s="22">
        <v>150</v>
      </c>
      <c r="BP11" s="22">
        <v>270</v>
      </c>
      <c r="BQ11" s="25"/>
      <c r="BR11" s="22">
        <v>80</v>
      </c>
      <c r="BS11" s="22">
        <v>150</v>
      </c>
      <c r="BT11" s="22">
        <v>260</v>
      </c>
      <c r="BU11" s="25"/>
      <c r="BV11" s="22">
        <v>70</v>
      </c>
      <c r="BW11" s="22">
        <v>150</v>
      </c>
      <c r="BX11" s="22">
        <v>280</v>
      </c>
      <c r="BY11" s="25"/>
      <c r="BZ11" s="22">
        <v>80</v>
      </c>
      <c r="CA11" s="22">
        <v>160</v>
      </c>
      <c r="CB11" s="22">
        <v>300</v>
      </c>
      <c r="CC11" s="25"/>
      <c r="CD11" s="22">
        <v>80</v>
      </c>
      <c r="CE11" s="22">
        <v>150</v>
      </c>
      <c r="CF11" s="22">
        <v>300</v>
      </c>
      <c r="CG11" s="25"/>
      <c r="CH11" s="22">
        <v>70</v>
      </c>
      <c r="CI11" s="22">
        <v>140</v>
      </c>
      <c r="CJ11" s="22">
        <v>330</v>
      </c>
      <c r="CK11" s="24"/>
      <c r="CL11" s="22">
        <v>80</v>
      </c>
      <c r="CM11" s="22">
        <v>160</v>
      </c>
      <c r="CN11" s="22">
        <v>320</v>
      </c>
      <c r="CP11" s="22">
        <v>90</v>
      </c>
      <c r="CQ11" s="22">
        <v>170</v>
      </c>
      <c r="CR11" s="22">
        <v>340</v>
      </c>
      <c r="CT11" s="22">
        <v>90</v>
      </c>
      <c r="CU11" s="22">
        <v>180</v>
      </c>
      <c r="CV11" s="22">
        <v>350</v>
      </c>
      <c r="CX11" s="22">
        <v>100</v>
      </c>
      <c r="CY11" s="22">
        <v>180</v>
      </c>
      <c r="CZ11" s="22">
        <v>340</v>
      </c>
      <c r="DB11" s="22">
        <v>90</v>
      </c>
      <c r="DC11" s="22">
        <v>160</v>
      </c>
      <c r="DD11" s="22">
        <v>330</v>
      </c>
      <c r="DF11" s="22">
        <v>100</v>
      </c>
      <c r="DG11" s="22">
        <v>180</v>
      </c>
      <c r="DH11" s="22">
        <v>370</v>
      </c>
      <c r="DJ11" s="22">
        <v>100</v>
      </c>
      <c r="DK11" s="22">
        <v>160</v>
      </c>
      <c r="DL11" s="22">
        <v>300</v>
      </c>
      <c r="DN11" s="22">
        <v>100</v>
      </c>
      <c r="DO11" s="22">
        <v>160</v>
      </c>
      <c r="DP11" s="22">
        <v>270</v>
      </c>
      <c r="DQ11" s="28"/>
      <c r="DR11" s="22">
        <v>100</v>
      </c>
      <c r="DS11" s="22">
        <v>160</v>
      </c>
      <c r="DT11" s="22">
        <v>270</v>
      </c>
    </row>
    <row r="12" spans="1:124" s="1" customFormat="1" ht="14.1" customHeight="1" x14ac:dyDescent="0.2">
      <c r="A12" s="15" t="s">
        <v>10</v>
      </c>
      <c r="B12" s="22">
        <v>80</v>
      </c>
      <c r="C12" s="22">
        <v>140</v>
      </c>
      <c r="D12" s="22">
        <v>280</v>
      </c>
      <c r="E12" s="22"/>
      <c r="F12" s="21">
        <v>90</v>
      </c>
      <c r="G12" s="22">
        <v>160</v>
      </c>
      <c r="H12" s="22">
        <v>340</v>
      </c>
      <c r="I12" s="22"/>
      <c r="J12" s="22">
        <v>110</v>
      </c>
      <c r="K12" s="21">
        <v>180</v>
      </c>
      <c r="L12" s="22">
        <v>400</v>
      </c>
      <c r="M12" s="22"/>
      <c r="N12" s="22">
        <v>120</v>
      </c>
      <c r="O12" s="22">
        <v>190</v>
      </c>
      <c r="P12" s="22">
        <v>360</v>
      </c>
      <c r="Q12" s="22"/>
      <c r="R12" s="22">
        <v>120</v>
      </c>
      <c r="S12" s="22">
        <v>200</v>
      </c>
      <c r="T12" s="22">
        <v>370</v>
      </c>
      <c r="U12" s="23"/>
      <c r="V12" s="22">
        <v>130</v>
      </c>
      <c r="W12" s="22">
        <v>200</v>
      </c>
      <c r="X12" s="22">
        <v>380</v>
      </c>
      <c r="Y12" s="23"/>
      <c r="Z12" s="22">
        <v>140</v>
      </c>
      <c r="AA12" s="22">
        <v>210</v>
      </c>
      <c r="AB12" s="22">
        <v>400</v>
      </c>
      <c r="AC12" s="23"/>
      <c r="AD12" s="22">
        <v>140</v>
      </c>
      <c r="AE12" s="22">
        <v>230</v>
      </c>
      <c r="AF12" s="22">
        <v>410</v>
      </c>
      <c r="AG12" s="22"/>
      <c r="AH12" s="22">
        <v>130</v>
      </c>
      <c r="AI12" s="22">
        <v>220</v>
      </c>
      <c r="AJ12" s="22">
        <v>450</v>
      </c>
      <c r="AK12" s="23"/>
      <c r="AL12" s="22">
        <v>120</v>
      </c>
      <c r="AM12" s="22">
        <v>210</v>
      </c>
      <c r="AN12" s="22">
        <v>400</v>
      </c>
      <c r="AO12" s="22"/>
      <c r="AP12" s="22">
        <v>100</v>
      </c>
      <c r="AQ12" s="22">
        <v>180</v>
      </c>
      <c r="AR12" s="22">
        <v>380</v>
      </c>
      <c r="AS12" s="24"/>
      <c r="AT12" s="22">
        <v>100</v>
      </c>
      <c r="AU12" s="22">
        <v>180</v>
      </c>
      <c r="AV12" s="22">
        <v>340</v>
      </c>
      <c r="AW12" s="24"/>
      <c r="AX12" s="22">
        <v>90</v>
      </c>
      <c r="AY12" s="22">
        <v>160</v>
      </c>
      <c r="AZ12" s="22">
        <v>300</v>
      </c>
      <c r="BA12" s="24"/>
      <c r="BB12" s="22">
        <v>90</v>
      </c>
      <c r="BC12" s="22">
        <v>160</v>
      </c>
      <c r="BD12" s="22">
        <v>300</v>
      </c>
      <c r="BE12" s="25"/>
      <c r="BF12" s="22">
        <v>100</v>
      </c>
      <c r="BG12" s="22">
        <v>160</v>
      </c>
      <c r="BH12" s="22">
        <v>340</v>
      </c>
      <c r="BI12" s="25"/>
      <c r="BJ12" s="22">
        <v>80</v>
      </c>
      <c r="BK12" s="22">
        <v>150</v>
      </c>
      <c r="BL12" s="22">
        <v>290</v>
      </c>
      <c r="BM12"/>
      <c r="BN12" s="22">
        <v>80</v>
      </c>
      <c r="BO12" s="22">
        <v>150</v>
      </c>
      <c r="BP12" s="22">
        <v>260</v>
      </c>
      <c r="BQ12" s="25"/>
      <c r="BR12" s="22">
        <v>80</v>
      </c>
      <c r="BS12" s="22">
        <v>140</v>
      </c>
      <c r="BT12" s="22">
        <v>260</v>
      </c>
      <c r="BU12" s="25"/>
      <c r="BV12" s="22">
        <v>80</v>
      </c>
      <c r="BW12" s="22">
        <v>140</v>
      </c>
      <c r="BX12" s="22">
        <v>260</v>
      </c>
      <c r="BY12" s="25"/>
      <c r="BZ12" s="22">
        <v>90</v>
      </c>
      <c r="CA12" s="22">
        <v>160</v>
      </c>
      <c r="CB12" s="22">
        <v>290</v>
      </c>
      <c r="CC12" s="25"/>
      <c r="CD12" s="22">
        <v>80</v>
      </c>
      <c r="CE12" s="22">
        <v>150</v>
      </c>
      <c r="CF12" s="22">
        <v>270</v>
      </c>
      <c r="CG12" s="25"/>
      <c r="CH12" s="22">
        <v>80</v>
      </c>
      <c r="CI12" s="22">
        <v>150</v>
      </c>
      <c r="CJ12" s="22">
        <v>290</v>
      </c>
      <c r="CK12" s="24"/>
      <c r="CL12" s="22">
        <v>90</v>
      </c>
      <c r="CM12" s="22">
        <v>160</v>
      </c>
      <c r="CN12" s="22">
        <v>270</v>
      </c>
      <c r="CP12" s="22">
        <v>90</v>
      </c>
      <c r="CQ12" s="22">
        <v>160</v>
      </c>
      <c r="CR12" s="22">
        <v>270</v>
      </c>
      <c r="CT12" s="22">
        <v>90</v>
      </c>
      <c r="CU12" s="22">
        <v>160</v>
      </c>
      <c r="CV12" s="22">
        <v>290</v>
      </c>
      <c r="CX12" s="22">
        <v>90</v>
      </c>
      <c r="CY12" s="22">
        <v>170</v>
      </c>
      <c r="CZ12" s="22">
        <v>330</v>
      </c>
      <c r="DB12" s="22">
        <v>90</v>
      </c>
      <c r="DC12" s="22">
        <v>160</v>
      </c>
      <c r="DD12" s="22">
        <v>330</v>
      </c>
      <c r="DF12" s="22">
        <v>100</v>
      </c>
      <c r="DG12" s="22">
        <v>160</v>
      </c>
      <c r="DH12" s="22">
        <v>340</v>
      </c>
      <c r="DJ12" s="22">
        <v>140</v>
      </c>
      <c r="DK12" s="22">
        <v>200</v>
      </c>
      <c r="DL12" s="22">
        <v>300</v>
      </c>
      <c r="DN12" s="22">
        <v>120</v>
      </c>
      <c r="DO12" s="22">
        <v>200</v>
      </c>
      <c r="DP12" s="22">
        <v>300</v>
      </c>
      <c r="DQ12" s="28"/>
      <c r="DR12" s="22">
        <v>130</v>
      </c>
      <c r="DS12" s="22">
        <v>200</v>
      </c>
      <c r="DT12" s="22">
        <v>300</v>
      </c>
    </row>
    <row r="13" spans="1:124" s="1" customFormat="1" ht="14.1" customHeight="1" x14ac:dyDescent="0.2">
      <c r="A13" s="15" t="s">
        <v>11</v>
      </c>
      <c r="B13" s="22">
        <v>90</v>
      </c>
      <c r="C13" s="22">
        <v>150</v>
      </c>
      <c r="D13" s="22">
        <v>250</v>
      </c>
      <c r="E13" s="22"/>
      <c r="F13" s="21">
        <v>100</v>
      </c>
      <c r="G13" s="22">
        <v>180</v>
      </c>
      <c r="H13" s="22">
        <v>260</v>
      </c>
      <c r="I13" s="22"/>
      <c r="J13" s="22">
        <v>110</v>
      </c>
      <c r="K13" s="21">
        <v>180</v>
      </c>
      <c r="L13" s="22">
        <v>410</v>
      </c>
      <c r="M13" s="22"/>
      <c r="N13" s="22">
        <v>110</v>
      </c>
      <c r="O13" s="22">
        <v>170</v>
      </c>
      <c r="P13" s="22">
        <v>310</v>
      </c>
      <c r="Q13" s="22"/>
      <c r="R13" s="22">
        <v>120</v>
      </c>
      <c r="S13" s="22">
        <v>160</v>
      </c>
      <c r="T13" s="22">
        <v>230</v>
      </c>
      <c r="U13" s="23"/>
      <c r="V13" s="22">
        <v>120</v>
      </c>
      <c r="W13" s="22">
        <v>150</v>
      </c>
      <c r="X13" s="22">
        <v>200</v>
      </c>
      <c r="Y13" s="23"/>
      <c r="Z13" s="22">
        <v>130</v>
      </c>
      <c r="AA13" s="22">
        <v>150</v>
      </c>
      <c r="AB13" s="22">
        <v>200</v>
      </c>
      <c r="AC13" s="23"/>
      <c r="AD13" s="22">
        <v>140</v>
      </c>
      <c r="AE13" s="22">
        <v>160</v>
      </c>
      <c r="AF13" s="22">
        <v>230</v>
      </c>
      <c r="AG13" s="22"/>
      <c r="AH13" s="22">
        <v>130</v>
      </c>
      <c r="AI13" s="22">
        <v>170</v>
      </c>
      <c r="AJ13" s="22">
        <v>240</v>
      </c>
      <c r="AK13" s="23"/>
      <c r="AL13" s="22">
        <v>120</v>
      </c>
      <c r="AM13" s="22">
        <v>160</v>
      </c>
      <c r="AN13" s="22">
        <v>230</v>
      </c>
      <c r="AO13" s="22"/>
      <c r="AP13" s="22">
        <v>110</v>
      </c>
      <c r="AQ13" s="22">
        <v>140</v>
      </c>
      <c r="AR13" s="22">
        <v>230</v>
      </c>
      <c r="AS13" s="24"/>
      <c r="AT13" s="22">
        <v>110</v>
      </c>
      <c r="AU13" s="22">
        <v>150</v>
      </c>
      <c r="AV13" s="22">
        <v>270</v>
      </c>
      <c r="AW13" s="24"/>
      <c r="AX13" s="22">
        <v>90</v>
      </c>
      <c r="AY13" s="22">
        <v>140</v>
      </c>
      <c r="AZ13" s="22">
        <v>280</v>
      </c>
      <c r="BA13" s="24"/>
      <c r="BB13" s="22">
        <v>90</v>
      </c>
      <c r="BC13" s="22">
        <v>140</v>
      </c>
      <c r="BD13" s="22">
        <v>270</v>
      </c>
      <c r="BE13" s="25"/>
      <c r="BF13" s="22">
        <v>80</v>
      </c>
      <c r="BG13" s="22">
        <v>140</v>
      </c>
      <c r="BH13" s="22">
        <v>300</v>
      </c>
      <c r="BI13" s="25"/>
      <c r="BJ13" s="22">
        <v>70</v>
      </c>
      <c r="BK13" s="22">
        <v>140</v>
      </c>
      <c r="BL13" s="22">
        <v>260</v>
      </c>
      <c r="BM13"/>
      <c r="BN13" s="22">
        <v>80</v>
      </c>
      <c r="BO13" s="22">
        <v>150</v>
      </c>
      <c r="BP13" s="22">
        <v>280</v>
      </c>
      <c r="BQ13" s="25"/>
      <c r="BR13" s="22">
        <v>70</v>
      </c>
      <c r="BS13" s="22">
        <v>150</v>
      </c>
      <c r="BT13" s="22">
        <v>280</v>
      </c>
      <c r="BU13" s="25"/>
      <c r="BV13" s="22">
        <v>80</v>
      </c>
      <c r="BW13" s="22">
        <v>150</v>
      </c>
      <c r="BX13" s="22">
        <v>300</v>
      </c>
      <c r="BY13" s="25"/>
      <c r="BZ13" s="22">
        <v>90</v>
      </c>
      <c r="CA13" s="22">
        <v>180</v>
      </c>
      <c r="CB13" s="22">
        <v>340</v>
      </c>
      <c r="CC13" s="25"/>
      <c r="CD13" s="22">
        <v>90</v>
      </c>
      <c r="CE13" s="22">
        <v>170</v>
      </c>
      <c r="CF13" s="22">
        <v>330</v>
      </c>
      <c r="CG13" s="25"/>
      <c r="CH13" s="22">
        <v>80</v>
      </c>
      <c r="CI13" s="22">
        <v>170</v>
      </c>
      <c r="CJ13" s="22">
        <v>360</v>
      </c>
      <c r="CK13" s="24"/>
      <c r="CL13" s="22">
        <v>90</v>
      </c>
      <c r="CM13" s="22">
        <v>180</v>
      </c>
      <c r="CN13" s="22">
        <v>330</v>
      </c>
      <c r="CP13" s="22">
        <v>90</v>
      </c>
      <c r="CQ13" s="22">
        <v>170</v>
      </c>
      <c r="CR13" s="22">
        <v>320</v>
      </c>
      <c r="CT13" s="22">
        <v>90</v>
      </c>
      <c r="CU13" s="22">
        <v>170</v>
      </c>
      <c r="CV13" s="22">
        <v>330</v>
      </c>
      <c r="CX13" s="22">
        <v>90</v>
      </c>
      <c r="CY13" s="22">
        <v>160</v>
      </c>
      <c r="CZ13" s="22">
        <v>320</v>
      </c>
      <c r="DB13" s="22">
        <v>90</v>
      </c>
      <c r="DC13" s="22">
        <v>150</v>
      </c>
      <c r="DD13" s="22">
        <v>310</v>
      </c>
      <c r="DF13" s="22">
        <v>90</v>
      </c>
      <c r="DG13" s="22">
        <v>160</v>
      </c>
      <c r="DH13" s="22">
        <v>320</v>
      </c>
      <c r="DJ13" s="22">
        <v>120</v>
      </c>
      <c r="DK13" s="22">
        <v>170</v>
      </c>
      <c r="DL13" s="22">
        <v>250</v>
      </c>
      <c r="DN13" s="22">
        <v>130</v>
      </c>
      <c r="DO13" s="22">
        <v>170</v>
      </c>
      <c r="DP13" s="22">
        <v>270</v>
      </c>
      <c r="DQ13" s="28"/>
      <c r="DR13" s="22">
        <v>120</v>
      </c>
      <c r="DS13" s="22">
        <v>160</v>
      </c>
      <c r="DT13" s="22">
        <v>260</v>
      </c>
    </row>
    <row r="14" spans="1:124" s="1" customFormat="1" ht="14.1" customHeight="1" x14ac:dyDescent="0.2">
      <c r="A14" s="15" t="s">
        <v>1</v>
      </c>
      <c r="B14" s="22">
        <v>60</v>
      </c>
      <c r="C14" s="22">
        <v>110</v>
      </c>
      <c r="D14" s="22">
        <v>270</v>
      </c>
      <c r="E14" s="22"/>
      <c r="F14" s="21">
        <v>70</v>
      </c>
      <c r="G14" s="22">
        <v>130</v>
      </c>
      <c r="H14" s="22">
        <v>310</v>
      </c>
      <c r="I14" s="22"/>
      <c r="J14" s="22">
        <v>70</v>
      </c>
      <c r="K14" s="21">
        <v>130</v>
      </c>
      <c r="L14" s="22">
        <v>330</v>
      </c>
      <c r="M14" s="22"/>
      <c r="N14" s="22">
        <v>80</v>
      </c>
      <c r="O14" s="22">
        <v>130</v>
      </c>
      <c r="P14" s="22">
        <v>310</v>
      </c>
      <c r="Q14" s="22"/>
      <c r="R14" s="22">
        <v>80</v>
      </c>
      <c r="S14" s="22">
        <v>140</v>
      </c>
      <c r="T14" s="22">
        <v>300</v>
      </c>
      <c r="U14" s="23"/>
      <c r="V14" s="22">
        <v>70</v>
      </c>
      <c r="W14" s="22">
        <v>130</v>
      </c>
      <c r="X14" s="22">
        <v>280</v>
      </c>
      <c r="Y14" s="23"/>
      <c r="Z14" s="22">
        <v>80</v>
      </c>
      <c r="AA14" s="22">
        <v>140</v>
      </c>
      <c r="AB14" s="22">
        <v>290</v>
      </c>
      <c r="AC14" s="23"/>
      <c r="AD14" s="22">
        <v>90</v>
      </c>
      <c r="AE14" s="22">
        <v>150</v>
      </c>
      <c r="AF14" s="22">
        <v>320</v>
      </c>
      <c r="AG14" s="22"/>
      <c r="AH14" s="22">
        <v>90</v>
      </c>
      <c r="AI14" s="22">
        <v>150</v>
      </c>
      <c r="AJ14" s="22">
        <v>310</v>
      </c>
      <c r="AK14" s="23"/>
      <c r="AL14" s="22">
        <v>90</v>
      </c>
      <c r="AM14" s="22">
        <v>140</v>
      </c>
      <c r="AN14" s="22">
        <v>280</v>
      </c>
      <c r="AO14" s="22"/>
      <c r="AP14" s="22">
        <v>80</v>
      </c>
      <c r="AQ14" s="22">
        <v>130</v>
      </c>
      <c r="AR14" s="22">
        <v>250</v>
      </c>
      <c r="AS14" s="24"/>
      <c r="AT14" s="22">
        <v>80</v>
      </c>
      <c r="AU14" s="22">
        <v>140</v>
      </c>
      <c r="AV14" s="22">
        <v>280</v>
      </c>
      <c r="AW14" s="24"/>
      <c r="AX14" s="22">
        <v>80</v>
      </c>
      <c r="AY14" s="22">
        <v>130</v>
      </c>
      <c r="AZ14" s="22">
        <v>260</v>
      </c>
      <c r="BA14" s="24"/>
      <c r="BB14" s="22">
        <v>80</v>
      </c>
      <c r="BC14" s="22">
        <v>130</v>
      </c>
      <c r="BD14" s="22">
        <v>250</v>
      </c>
      <c r="BE14" s="25"/>
      <c r="BF14" s="22">
        <v>80</v>
      </c>
      <c r="BG14" s="22">
        <v>130</v>
      </c>
      <c r="BH14" s="22">
        <v>270</v>
      </c>
      <c r="BI14" s="25"/>
      <c r="BJ14" s="22">
        <v>70</v>
      </c>
      <c r="BK14" s="22">
        <v>130</v>
      </c>
      <c r="BL14" s="22">
        <v>240</v>
      </c>
      <c r="BM14"/>
      <c r="BN14" s="22">
        <v>70</v>
      </c>
      <c r="BO14" s="22">
        <v>130</v>
      </c>
      <c r="BP14" s="22">
        <v>250</v>
      </c>
      <c r="BQ14" s="25"/>
      <c r="BR14" s="22">
        <v>60</v>
      </c>
      <c r="BS14" s="22">
        <v>120</v>
      </c>
      <c r="BT14" s="22">
        <v>230</v>
      </c>
      <c r="BU14" s="25"/>
      <c r="BV14" s="22">
        <v>60</v>
      </c>
      <c r="BW14" s="22">
        <v>130</v>
      </c>
      <c r="BX14" s="22">
        <v>240</v>
      </c>
      <c r="BY14" s="25"/>
      <c r="BZ14" s="22">
        <v>70</v>
      </c>
      <c r="CA14" s="22">
        <v>140</v>
      </c>
      <c r="CB14" s="22">
        <v>270</v>
      </c>
      <c r="CC14" s="25"/>
      <c r="CD14" s="22">
        <v>70</v>
      </c>
      <c r="CE14" s="22">
        <v>130</v>
      </c>
      <c r="CF14" s="22">
        <v>250</v>
      </c>
      <c r="CG14" s="25"/>
      <c r="CH14" s="22">
        <v>60</v>
      </c>
      <c r="CI14" s="22">
        <v>130</v>
      </c>
      <c r="CJ14" s="22">
        <v>270</v>
      </c>
      <c r="CK14" s="24"/>
      <c r="CL14" s="22">
        <v>70</v>
      </c>
      <c r="CM14" s="22">
        <v>130</v>
      </c>
      <c r="CN14" s="22">
        <v>250</v>
      </c>
      <c r="CP14" s="22">
        <v>70</v>
      </c>
      <c r="CQ14" s="22">
        <v>140</v>
      </c>
      <c r="CR14" s="22">
        <v>260</v>
      </c>
      <c r="CT14" s="22">
        <v>70</v>
      </c>
      <c r="CU14" s="22">
        <v>140</v>
      </c>
      <c r="CV14" s="22">
        <v>270</v>
      </c>
      <c r="CX14" s="22">
        <v>80</v>
      </c>
      <c r="CY14" s="22">
        <v>140</v>
      </c>
      <c r="CZ14" s="22">
        <v>270</v>
      </c>
      <c r="DB14" s="22">
        <v>70</v>
      </c>
      <c r="DC14" s="22">
        <v>130</v>
      </c>
      <c r="DD14" s="22">
        <v>260</v>
      </c>
      <c r="DF14" s="22">
        <v>80</v>
      </c>
      <c r="DG14" s="22">
        <v>130</v>
      </c>
      <c r="DH14" s="22">
        <v>270</v>
      </c>
      <c r="DJ14" s="22">
        <v>100</v>
      </c>
      <c r="DK14" s="22">
        <v>140</v>
      </c>
      <c r="DL14" s="22">
        <v>190</v>
      </c>
      <c r="DN14" s="22">
        <v>100</v>
      </c>
      <c r="DO14" s="22">
        <v>150</v>
      </c>
      <c r="DP14" s="22">
        <v>220</v>
      </c>
      <c r="DQ14" s="28"/>
      <c r="DR14" s="22">
        <v>90</v>
      </c>
      <c r="DS14" s="22">
        <v>140</v>
      </c>
      <c r="DT14" s="22">
        <v>210</v>
      </c>
    </row>
    <row r="15" spans="1:124" s="1" customFormat="1" ht="14.1" customHeight="1" x14ac:dyDescent="0.2">
      <c r="A15" s="15" t="s">
        <v>12</v>
      </c>
      <c r="B15" s="22">
        <v>110</v>
      </c>
      <c r="C15" s="22">
        <v>190</v>
      </c>
      <c r="D15" s="22">
        <v>460</v>
      </c>
      <c r="E15" s="22"/>
      <c r="F15" s="21">
        <v>110</v>
      </c>
      <c r="G15" s="22">
        <v>200</v>
      </c>
      <c r="H15" s="22">
        <v>500</v>
      </c>
      <c r="I15" s="22"/>
      <c r="J15" s="22">
        <v>110</v>
      </c>
      <c r="K15" s="21">
        <v>200</v>
      </c>
      <c r="L15" s="22">
        <v>490</v>
      </c>
      <c r="M15" s="22"/>
      <c r="N15" s="22">
        <v>110</v>
      </c>
      <c r="O15" s="22">
        <v>190</v>
      </c>
      <c r="P15" s="22">
        <v>450</v>
      </c>
      <c r="Q15" s="22"/>
      <c r="R15" s="22">
        <v>110</v>
      </c>
      <c r="S15" s="22">
        <v>190</v>
      </c>
      <c r="T15" s="22">
        <v>440</v>
      </c>
      <c r="U15" s="23"/>
      <c r="V15" s="22">
        <v>100</v>
      </c>
      <c r="W15" s="22">
        <v>180</v>
      </c>
      <c r="X15" s="22">
        <v>400</v>
      </c>
      <c r="Y15" s="23"/>
      <c r="Z15" s="22">
        <v>110</v>
      </c>
      <c r="AA15" s="22">
        <v>180</v>
      </c>
      <c r="AB15" s="22">
        <v>400</v>
      </c>
      <c r="AC15" s="23"/>
      <c r="AD15" s="22">
        <v>110</v>
      </c>
      <c r="AE15" s="22">
        <v>170</v>
      </c>
      <c r="AF15" s="22">
        <v>380</v>
      </c>
      <c r="AG15" s="22"/>
      <c r="AH15" s="22">
        <v>100</v>
      </c>
      <c r="AI15" s="22">
        <v>160</v>
      </c>
      <c r="AJ15" s="22">
        <v>330</v>
      </c>
      <c r="AK15" s="23"/>
      <c r="AL15" s="22">
        <v>100</v>
      </c>
      <c r="AM15" s="22">
        <v>150</v>
      </c>
      <c r="AN15" s="22">
        <v>320</v>
      </c>
      <c r="AO15" s="22"/>
      <c r="AP15" s="22">
        <v>90</v>
      </c>
      <c r="AQ15" s="22">
        <v>150</v>
      </c>
      <c r="AR15" s="22">
        <v>330</v>
      </c>
      <c r="AS15" s="24"/>
      <c r="AT15" s="22">
        <v>100</v>
      </c>
      <c r="AU15" s="22">
        <v>160</v>
      </c>
      <c r="AV15" s="22">
        <v>330</v>
      </c>
      <c r="AW15" s="24"/>
      <c r="AX15" s="22">
        <v>100</v>
      </c>
      <c r="AY15" s="22">
        <v>160</v>
      </c>
      <c r="AZ15" s="22">
        <v>330</v>
      </c>
      <c r="BA15" s="24"/>
      <c r="BB15" s="22">
        <v>100</v>
      </c>
      <c r="BC15" s="22">
        <v>170</v>
      </c>
      <c r="BD15" s="22">
        <v>330</v>
      </c>
      <c r="BE15" s="25"/>
      <c r="BF15" s="22">
        <v>110</v>
      </c>
      <c r="BG15" s="22">
        <v>180</v>
      </c>
      <c r="BH15" s="22">
        <v>370</v>
      </c>
      <c r="BI15" s="25"/>
      <c r="BJ15" s="22">
        <v>100</v>
      </c>
      <c r="BK15" s="22">
        <v>180</v>
      </c>
      <c r="BL15" s="22">
        <v>340</v>
      </c>
      <c r="BM15"/>
      <c r="BN15" s="22">
        <v>100</v>
      </c>
      <c r="BO15" s="22">
        <v>180</v>
      </c>
      <c r="BP15" s="22">
        <v>350</v>
      </c>
      <c r="BQ15" s="25"/>
      <c r="BR15" s="22">
        <v>90</v>
      </c>
      <c r="BS15" s="22">
        <v>170</v>
      </c>
      <c r="BT15" s="22">
        <v>330</v>
      </c>
      <c r="BU15" s="25"/>
      <c r="BV15" s="22">
        <v>90</v>
      </c>
      <c r="BW15" s="22">
        <v>180</v>
      </c>
      <c r="BX15" s="22">
        <v>360</v>
      </c>
      <c r="BY15" s="25"/>
      <c r="BZ15" s="22">
        <v>100</v>
      </c>
      <c r="CA15" s="22">
        <v>200</v>
      </c>
      <c r="CB15" s="22">
        <v>380</v>
      </c>
      <c r="CC15" s="25"/>
      <c r="CD15" s="22">
        <v>100</v>
      </c>
      <c r="CE15" s="22">
        <v>200</v>
      </c>
      <c r="CF15" s="22">
        <v>390</v>
      </c>
      <c r="CG15" s="25"/>
      <c r="CH15" s="22">
        <v>90</v>
      </c>
      <c r="CI15" s="22">
        <v>190</v>
      </c>
      <c r="CJ15" s="22">
        <v>400</v>
      </c>
      <c r="CK15" s="24"/>
      <c r="CL15" s="22">
        <v>90</v>
      </c>
      <c r="CM15" s="22">
        <v>190</v>
      </c>
      <c r="CN15" s="22">
        <v>350</v>
      </c>
      <c r="CP15" s="22">
        <v>100</v>
      </c>
      <c r="CQ15" s="22">
        <v>190</v>
      </c>
      <c r="CR15" s="22">
        <v>340</v>
      </c>
      <c r="CT15" s="22">
        <v>90</v>
      </c>
      <c r="CU15" s="22">
        <v>180</v>
      </c>
      <c r="CV15" s="22">
        <v>340</v>
      </c>
      <c r="CX15" s="22">
        <v>90</v>
      </c>
      <c r="CY15" s="22">
        <v>170</v>
      </c>
      <c r="CZ15" s="22">
        <v>330</v>
      </c>
      <c r="DB15" s="22">
        <v>90</v>
      </c>
      <c r="DC15" s="22">
        <v>150</v>
      </c>
      <c r="DD15" s="22">
        <v>310</v>
      </c>
      <c r="DF15" s="22">
        <v>100</v>
      </c>
      <c r="DG15" s="22">
        <v>180</v>
      </c>
      <c r="DH15" s="22">
        <v>370</v>
      </c>
      <c r="DJ15" s="22">
        <v>100</v>
      </c>
      <c r="DK15" s="22">
        <v>170</v>
      </c>
      <c r="DL15" s="22">
        <v>270</v>
      </c>
      <c r="DN15" s="22">
        <v>110</v>
      </c>
      <c r="DO15" s="22">
        <v>180</v>
      </c>
      <c r="DP15" s="22">
        <v>270</v>
      </c>
      <c r="DQ15" s="28"/>
      <c r="DR15" s="22">
        <v>120</v>
      </c>
      <c r="DS15" s="22">
        <v>180</v>
      </c>
      <c r="DT15" s="22">
        <v>290</v>
      </c>
    </row>
    <row r="16" spans="1:124" s="1" customFormat="1" ht="14.1" customHeight="1" x14ac:dyDescent="0.2">
      <c r="A16" s="15" t="s">
        <v>13</v>
      </c>
      <c r="B16" s="22">
        <v>70</v>
      </c>
      <c r="C16" s="22">
        <v>120</v>
      </c>
      <c r="D16" s="22">
        <v>270</v>
      </c>
      <c r="E16" s="22"/>
      <c r="F16" s="21">
        <v>70</v>
      </c>
      <c r="G16" s="22">
        <v>110</v>
      </c>
      <c r="H16" s="22">
        <v>290</v>
      </c>
      <c r="I16" s="22"/>
      <c r="J16" s="22">
        <v>70</v>
      </c>
      <c r="K16" s="21">
        <v>120</v>
      </c>
      <c r="L16" s="22">
        <v>240</v>
      </c>
      <c r="M16" s="22"/>
      <c r="N16" s="22">
        <v>70</v>
      </c>
      <c r="O16" s="22">
        <v>120</v>
      </c>
      <c r="P16" s="22">
        <v>240</v>
      </c>
      <c r="Q16" s="22"/>
      <c r="R16" s="22">
        <v>80</v>
      </c>
      <c r="S16" s="22">
        <v>130</v>
      </c>
      <c r="T16" s="22">
        <v>240</v>
      </c>
      <c r="U16" s="23"/>
      <c r="V16" s="22">
        <v>80</v>
      </c>
      <c r="W16" s="22">
        <v>140</v>
      </c>
      <c r="X16" s="22">
        <v>270</v>
      </c>
      <c r="Y16" s="23"/>
      <c r="Z16" s="22">
        <v>80</v>
      </c>
      <c r="AA16" s="22">
        <v>150</v>
      </c>
      <c r="AB16" s="22">
        <v>290</v>
      </c>
      <c r="AC16" s="23"/>
      <c r="AD16" s="22">
        <v>100</v>
      </c>
      <c r="AE16" s="22">
        <v>160</v>
      </c>
      <c r="AF16" s="22">
        <v>340</v>
      </c>
      <c r="AG16" s="22"/>
      <c r="AH16" s="22">
        <v>90</v>
      </c>
      <c r="AI16" s="22">
        <v>150</v>
      </c>
      <c r="AJ16" s="22">
        <v>310</v>
      </c>
      <c r="AK16" s="23"/>
      <c r="AL16" s="22">
        <v>90</v>
      </c>
      <c r="AM16" s="22">
        <v>140</v>
      </c>
      <c r="AN16" s="22">
        <v>280</v>
      </c>
      <c r="AO16" s="22"/>
      <c r="AP16" s="22">
        <v>80</v>
      </c>
      <c r="AQ16" s="22">
        <v>130</v>
      </c>
      <c r="AR16" s="22">
        <v>310</v>
      </c>
      <c r="AS16" s="24"/>
      <c r="AT16" s="22">
        <v>80</v>
      </c>
      <c r="AU16" s="22">
        <v>140</v>
      </c>
      <c r="AV16" s="22">
        <v>370</v>
      </c>
      <c r="AW16" s="24"/>
      <c r="AX16" s="22">
        <v>80</v>
      </c>
      <c r="AY16" s="22">
        <v>130</v>
      </c>
      <c r="AZ16" s="22">
        <v>330</v>
      </c>
      <c r="BA16" s="24"/>
      <c r="BB16" s="22">
        <v>70</v>
      </c>
      <c r="BC16" s="22">
        <v>130</v>
      </c>
      <c r="BD16" s="22">
        <v>270</v>
      </c>
      <c r="BE16" s="25"/>
      <c r="BF16" s="22">
        <v>70</v>
      </c>
      <c r="BG16" s="22">
        <v>130</v>
      </c>
      <c r="BH16" s="22">
        <v>310</v>
      </c>
      <c r="BI16" s="25"/>
      <c r="BJ16" s="22">
        <v>60</v>
      </c>
      <c r="BK16" s="22">
        <v>120</v>
      </c>
      <c r="BL16" s="22">
        <v>280</v>
      </c>
      <c r="BM16"/>
      <c r="BN16" s="22">
        <v>60</v>
      </c>
      <c r="BO16" s="22">
        <v>120</v>
      </c>
      <c r="BP16" s="22">
        <v>250</v>
      </c>
      <c r="BQ16" s="25"/>
      <c r="BR16" s="22">
        <v>60</v>
      </c>
      <c r="BS16" s="22">
        <v>120</v>
      </c>
      <c r="BT16" s="22">
        <v>240</v>
      </c>
      <c r="BU16" s="25"/>
      <c r="BV16" s="22">
        <v>70</v>
      </c>
      <c r="BW16" s="22">
        <v>130</v>
      </c>
      <c r="BX16" s="22">
        <v>280</v>
      </c>
      <c r="BY16" s="25"/>
      <c r="BZ16" s="22">
        <v>90</v>
      </c>
      <c r="CA16" s="22">
        <v>150</v>
      </c>
      <c r="CB16" s="22">
        <v>310</v>
      </c>
      <c r="CC16" s="25"/>
      <c r="CD16" s="22">
        <v>90</v>
      </c>
      <c r="CE16" s="22">
        <v>150</v>
      </c>
      <c r="CF16" s="22">
        <v>280</v>
      </c>
      <c r="CG16" s="25"/>
      <c r="CH16" s="22">
        <v>90</v>
      </c>
      <c r="CI16" s="22">
        <v>150</v>
      </c>
      <c r="CJ16" s="22">
        <v>250</v>
      </c>
      <c r="CK16" s="24"/>
      <c r="CL16" s="22">
        <v>90</v>
      </c>
      <c r="CM16" s="22">
        <v>150</v>
      </c>
      <c r="CN16" s="22">
        <v>230</v>
      </c>
      <c r="CP16" s="22">
        <v>90</v>
      </c>
      <c r="CQ16" s="22">
        <v>140</v>
      </c>
      <c r="CR16" s="22">
        <v>230</v>
      </c>
      <c r="CT16" s="22">
        <v>90</v>
      </c>
      <c r="CU16" s="22">
        <v>150</v>
      </c>
      <c r="CV16" s="22">
        <v>230</v>
      </c>
      <c r="CX16" s="22">
        <v>80</v>
      </c>
      <c r="CY16" s="22">
        <v>140</v>
      </c>
      <c r="CZ16" s="22">
        <v>210</v>
      </c>
      <c r="DB16" s="22">
        <v>80</v>
      </c>
      <c r="DC16" s="22">
        <v>130</v>
      </c>
      <c r="DD16" s="22">
        <v>200</v>
      </c>
      <c r="DF16" s="22">
        <v>80</v>
      </c>
      <c r="DG16" s="22">
        <v>140</v>
      </c>
      <c r="DH16" s="22">
        <v>200</v>
      </c>
      <c r="DJ16" s="22">
        <v>80</v>
      </c>
      <c r="DK16" s="22">
        <v>150</v>
      </c>
      <c r="DL16" s="22">
        <v>240</v>
      </c>
      <c r="DN16" s="22">
        <v>80</v>
      </c>
      <c r="DO16" s="22">
        <v>150</v>
      </c>
      <c r="DP16" s="22">
        <v>250</v>
      </c>
      <c r="DQ16" s="28"/>
      <c r="DR16" s="22">
        <v>80</v>
      </c>
      <c r="DS16" s="22">
        <v>160</v>
      </c>
      <c r="DT16" s="22">
        <v>280</v>
      </c>
    </row>
    <row r="17" spans="1:124" s="1" customFormat="1" ht="14.1" customHeight="1" x14ac:dyDescent="0.2">
      <c r="A17" s="15" t="s">
        <v>14</v>
      </c>
      <c r="B17" s="22">
        <v>90</v>
      </c>
      <c r="C17" s="22">
        <v>150</v>
      </c>
      <c r="D17" s="22">
        <v>300</v>
      </c>
      <c r="E17" s="22"/>
      <c r="F17" s="21">
        <v>90</v>
      </c>
      <c r="G17" s="22">
        <v>160</v>
      </c>
      <c r="H17" s="22">
        <v>320</v>
      </c>
      <c r="I17" s="22"/>
      <c r="J17" s="22">
        <v>90</v>
      </c>
      <c r="K17" s="21">
        <v>160</v>
      </c>
      <c r="L17" s="22">
        <v>330</v>
      </c>
      <c r="M17" s="22"/>
      <c r="N17" s="22">
        <v>90</v>
      </c>
      <c r="O17" s="22">
        <v>160</v>
      </c>
      <c r="P17" s="22">
        <v>310</v>
      </c>
      <c r="Q17" s="22"/>
      <c r="R17" s="22">
        <v>100</v>
      </c>
      <c r="S17" s="22">
        <v>180</v>
      </c>
      <c r="T17" s="22">
        <v>330</v>
      </c>
      <c r="U17" s="23"/>
      <c r="V17" s="22">
        <v>110</v>
      </c>
      <c r="W17" s="22">
        <v>180</v>
      </c>
      <c r="X17" s="22">
        <v>380</v>
      </c>
      <c r="Y17" s="23"/>
      <c r="Z17" s="22">
        <v>120</v>
      </c>
      <c r="AA17" s="22">
        <v>190</v>
      </c>
      <c r="AB17" s="22">
        <v>400</v>
      </c>
      <c r="AC17" s="23"/>
      <c r="AD17" s="22">
        <v>130</v>
      </c>
      <c r="AE17" s="22">
        <v>200</v>
      </c>
      <c r="AF17" s="22">
        <v>440</v>
      </c>
      <c r="AG17" s="22"/>
      <c r="AH17" s="22">
        <v>120</v>
      </c>
      <c r="AI17" s="22">
        <v>190</v>
      </c>
      <c r="AJ17" s="22">
        <v>420</v>
      </c>
      <c r="AK17" s="23"/>
      <c r="AL17" s="22">
        <v>110</v>
      </c>
      <c r="AM17" s="22">
        <v>180</v>
      </c>
      <c r="AN17" s="22">
        <v>380</v>
      </c>
      <c r="AO17" s="22"/>
      <c r="AP17" s="22">
        <v>100</v>
      </c>
      <c r="AQ17" s="22">
        <v>170</v>
      </c>
      <c r="AR17" s="22">
        <v>420</v>
      </c>
      <c r="AS17" s="24"/>
      <c r="AT17" s="22">
        <v>110</v>
      </c>
      <c r="AU17" s="22">
        <v>170</v>
      </c>
      <c r="AV17" s="22">
        <v>480</v>
      </c>
      <c r="AW17" s="24"/>
      <c r="AX17" s="22">
        <v>100</v>
      </c>
      <c r="AY17" s="22">
        <v>160</v>
      </c>
      <c r="AZ17" s="22">
        <v>400</v>
      </c>
      <c r="BA17" s="24"/>
      <c r="BB17" s="22">
        <v>90</v>
      </c>
      <c r="BC17" s="22">
        <v>150</v>
      </c>
      <c r="BD17" s="22">
        <v>320</v>
      </c>
      <c r="BE17" s="25"/>
      <c r="BF17" s="22">
        <v>80</v>
      </c>
      <c r="BG17" s="22">
        <v>140</v>
      </c>
      <c r="BH17" s="22">
        <v>350</v>
      </c>
      <c r="BI17" s="25"/>
      <c r="BJ17" s="22">
        <v>70</v>
      </c>
      <c r="BK17" s="22">
        <v>140</v>
      </c>
      <c r="BL17" s="22">
        <v>320</v>
      </c>
      <c r="BM17"/>
      <c r="BN17" s="22">
        <v>60</v>
      </c>
      <c r="BO17" s="22">
        <v>130</v>
      </c>
      <c r="BP17" s="22">
        <v>280</v>
      </c>
      <c r="BQ17" s="25"/>
      <c r="BR17" s="22">
        <v>60</v>
      </c>
      <c r="BS17" s="22">
        <v>130</v>
      </c>
      <c r="BT17" s="22">
        <v>260</v>
      </c>
      <c r="BU17" s="25"/>
      <c r="BV17" s="22">
        <v>70</v>
      </c>
      <c r="BW17" s="22">
        <v>140</v>
      </c>
      <c r="BX17" s="22">
        <v>280</v>
      </c>
      <c r="BY17" s="25"/>
      <c r="BZ17" s="22">
        <v>80</v>
      </c>
      <c r="CA17" s="22">
        <v>150</v>
      </c>
      <c r="CB17" s="22">
        <v>320</v>
      </c>
      <c r="CC17" s="25"/>
      <c r="CD17" s="22">
        <v>90</v>
      </c>
      <c r="CE17" s="22">
        <v>150</v>
      </c>
      <c r="CF17" s="22">
        <v>300</v>
      </c>
      <c r="CG17" s="25"/>
      <c r="CH17" s="22">
        <v>80</v>
      </c>
      <c r="CI17" s="22">
        <v>150</v>
      </c>
      <c r="CJ17" s="22">
        <v>280</v>
      </c>
      <c r="CK17" s="24"/>
      <c r="CL17" s="22">
        <v>90</v>
      </c>
      <c r="CM17" s="22">
        <v>160</v>
      </c>
      <c r="CN17" s="22">
        <v>270</v>
      </c>
      <c r="CP17" s="22">
        <v>90</v>
      </c>
      <c r="CQ17" s="22">
        <v>150</v>
      </c>
      <c r="CR17" s="22">
        <v>250</v>
      </c>
      <c r="CT17" s="22">
        <v>90</v>
      </c>
      <c r="CU17" s="22">
        <v>150</v>
      </c>
      <c r="CV17" s="22">
        <v>250</v>
      </c>
      <c r="CX17" s="22">
        <v>90</v>
      </c>
      <c r="CY17" s="22">
        <v>150</v>
      </c>
      <c r="CZ17" s="22">
        <v>240</v>
      </c>
      <c r="DB17" s="22">
        <v>80</v>
      </c>
      <c r="DC17" s="22">
        <v>130</v>
      </c>
      <c r="DD17" s="22">
        <v>220</v>
      </c>
      <c r="DF17" s="22">
        <v>80</v>
      </c>
      <c r="DG17" s="22">
        <v>130</v>
      </c>
      <c r="DH17" s="22">
        <v>200</v>
      </c>
      <c r="DJ17" s="22">
        <v>100</v>
      </c>
      <c r="DK17" s="22">
        <v>170</v>
      </c>
      <c r="DL17" s="22">
        <v>280</v>
      </c>
      <c r="DN17" s="22">
        <v>100</v>
      </c>
      <c r="DO17" s="22">
        <v>160</v>
      </c>
      <c r="DP17" s="22">
        <v>290</v>
      </c>
      <c r="DQ17" s="28"/>
      <c r="DR17" s="22">
        <v>100</v>
      </c>
      <c r="DS17" s="22">
        <v>170</v>
      </c>
      <c r="DT17" s="22">
        <v>280</v>
      </c>
    </row>
    <row r="18" spans="1:124" s="1" customFormat="1" ht="14.1" customHeight="1" x14ac:dyDescent="0.2">
      <c r="A18" s="15" t="s">
        <v>2</v>
      </c>
      <c r="B18" s="22">
        <v>80</v>
      </c>
      <c r="C18" s="22">
        <v>150</v>
      </c>
      <c r="D18" s="22">
        <v>360</v>
      </c>
      <c r="E18" s="22"/>
      <c r="F18" s="21">
        <v>90</v>
      </c>
      <c r="G18" s="22">
        <v>160</v>
      </c>
      <c r="H18" s="22">
        <v>380</v>
      </c>
      <c r="I18" s="22"/>
      <c r="J18" s="22">
        <v>90</v>
      </c>
      <c r="K18" s="21">
        <v>160</v>
      </c>
      <c r="L18" s="22">
        <v>380</v>
      </c>
      <c r="M18" s="22"/>
      <c r="N18" s="22">
        <v>100</v>
      </c>
      <c r="O18" s="22">
        <v>160</v>
      </c>
      <c r="P18" s="22">
        <v>390</v>
      </c>
      <c r="Q18" s="22"/>
      <c r="R18" s="22">
        <v>100</v>
      </c>
      <c r="S18" s="22">
        <v>170</v>
      </c>
      <c r="T18" s="22">
        <v>390</v>
      </c>
      <c r="U18" s="23"/>
      <c r="V18" s="22">
        <v>90</v>
      </c>
      <c r="W18" s="22">
        <v>160</v>
      </c>
      <c r="X18" s="22">
        <v>330</v>
      </c>
      <c r="Y18" s="23"/>
      <c r="Z18" s="22">
        <v>90</v>
      </c>
      <c r="AA18" s="22">
        <v>170</v>
      </c>
      <c r="AB18" s="22">
        <v>340</v>
      </c>
      <c r="AC18" s="23"/>
      <c r="AD18" s="22">
        <v>100</v>
      </c>
      <c r="AE18" s="22">
        <v>170</v>
      </c>
      <c r="AF18" s="22">
        <v>350</v>
      </c>
      <c r="AG18" s="22"/>
      <c r="AH18" s="22">
        <v>100</v>
      </c>
      <c r="AI18" s="22">
        <v>180</v>
      </c>
      <c r="AJ18" s="22">
        <v>360</v>
      </c>
      <c r="AK18" s="23"/>
      <c r="AL18" s="22">
        <v>100</v>
      </c>
      <c r="AM18" s="22">
        <v>180</v>
      </c>
      <c r="AN18" s="22">
        <v>340</v>
      </c>
      <c r="AO18" s="22"/>
      <c r="AP18" s="22">
        <v>100</v>
      </c>
      <c r="AQ18" s="22">
        <v>170</v>
      </c>
      <c r="AR18" s="22">
        <v>350</v>
      </c>
      <c r="AS18" s="24"/>
      <c r="AT18" s="22">
        <v>110</v>
      </c>
      <c r="AU18" s="22">
        <v>180</v>
      </c>
      <c r="AV18" s="22">
        <v>360</v>
      </c>
      <c r="AW18" s="24"/>
      <c r="AX18" s="22">
        <v>110</v>
      </c>
      <c r="AY18" s="22">
        <v>170</v>
      </c>
      <c r="AZ18" s="22">
        <v>330</v>
      </c>
      <c r="BA18" s="24"/>
      <c r="BB18" s="22">
        <v>100</v>
      </c>
      <c r="BC18" s="22">
        <v>160</v>
      </c>
      <c r="BD18" s="22">
        <v>320</v>
      </c>
      <c r="BE18" s="25"/>
      <c r="BF18" s="22">
        <v>90</v>
      </c>
      <c r="BG18" s="22">
        <v>160</v>
      </c>
      <c r="BH18" s="22">
        <v>310</v>
      </c>
      <c r="BI18" s="25"/>
      <c r="BJ18" s="22">
        <v>80</v>
      </c>
      <c r="BK18" s="22">
        <v>150</v>
      </c>
      <c r="BL18" s="22">
        <v>270</v>
      </c>
      <c r="BM18"/>
      <c r="BN18" s="22">
        <v>70</v>
      </c>
      <c r="BO18" s="22">
        <v>140</v>
      </c>
      <c r="BP18" s="22">
        <v>250</v>
      </c>
      <c r="BQ18" s="25"/>
      <c r="BR18" s="22">
        <v>60</v>
      </c>
      <c r="BS18" s="22">
        <v>130</v>
      </c>
      <c r="BT18" s="22">
        <v>230</v>
      </c>
      <c r="BU18" s="25"/>
      <c r="BV18" s="22">
        <v>70</v>
      </c>
      <c r="BW18" s="22">
        <v>130</v>
      </c>
      <c r="BX18" s="22">
        <v>250</v>
      </c>
      <c r="BY18" s="25"/>
      <c r="BZ18" s="22">
        <v>70</v>
      </c>
      <c r="CA18" s="22">
        <v>150</v>
      </c>
      <c r="CB18" s="22">
        <v>270</v>
      </c>
      <c r="CC18" s="25"/>
      <c r="CD18" s="22">
        <v>60</v>
      </c>
      <c r="CE18" s="22">
        <v>150</v>
      </c>
      <c r="CF18" s="22">
        <v>280</v>
      </c>
      <c r="CG18" s="25"/>
      <c r="CH18" s="22">
        <v>60</v>
      </c>
      <c r="CI18" s="22">
        <v>150</v>
      </c>
      <c r="CJ18" s="22">
        <v>300</v>
      </c>
      <c r="CK18" s="24"/>
      <c r="CL18" s="22">
        <v>70</v>
      </c>
      <c r="CM18" s="22">
        <v>150</v>
      </c>
      <c r="CN18" s="22">
        <v>290</v>
      </c>
      <c r="CP18" s="22">
        <v>80</v>
      </c>
      <c r="CQ18" s="22">
        <v>150</v>
      </c>
      <c r="CR18" s="22">
        <v>290</v>
      </c>
      <c r="CT18" s="22">
        <v>80</v>
      </c>
      <c r="CU18" s="22">
        <v>160</v>
      </c>
      <c r="CV18" s="22">
        <v>300</v>
      </c>
      <c r="CX18" s="22">
        <v>90</v>
      </c>
      <c r="CY18" s="22">
        <v>160</v>
      </c>
      <c r="CZ18" s="22">
        <v>310</v>
      </c>
      <c r="DB18" s="22">
        <v>90</v>
      </c>
      <c r="DC18" s="22">
        <v>150</v>
      </c>
      <c r="DD18" s="22">
        <v>300</v>
      </c>
      <c r="DF18" s="22">
        <v>90</v>
      </c>
      <c r="DG18" s="22">
        <v>150</v>
      </c>
      <c r="DH18" s="22">
        <v>320</v>
      </c>
      <c r="DJ18" s="22">
        <v>100</v>
      </c>
      <c r="DK18" s="22">
        <v>180</v>
      </c>
      <c r="DL18" s="22">
        <v>240</v>
      </c>
      <c r="DN18" s="22">
        <v>100</v>
      </c>
      <c r="DO18" s="22">
        <v>190</v>
      </c>
      <c r="DP18" s="22">
        <v>250</v>
      </c>
      <c r="DQ18" s="28"/>
      <c r="DR18" s="22">
        <v>100</v>
      </c>
      <c r="DS18" s="22">
        <v>180</v>
      </c>
      <c r="DT18" s="22">
        <v>240</v>
      </c>
    </row>
    <row r="19" spans="1:124" s="1" customFormat="1" ht="14.1" customHeight="1" x14ac:dyDescent="0.2">
      <c r="A19" s="15" t="s">
        <v>15</v>
      </c>
      <c r="B19" s="22">
        <v>70</v>
      </c>
      <c r="C19" s="22">
        <v>120</v>
      </c>
      <c r="D19" s="22">
        <v>290</v>
      </c>
      <c r="E19" s="22"/>
      <c r="F19" s="21">
        <v>70</v>
      </c>
      <c r="G19" s="22">
        <v>130</v>
      </c>
      <c r="H19" s="22">
        <v>330</v>
      </c>
      <c r="I19" s="22"/>
      <c r="J19" s="22">
        <v>70</v>
      </c>
      <c r="K19" s="21">
        <v>140</v>
      </c>
      <c r="L19" s="22">
        <v>330</v>
      </c>
      <c r="M19" s="22"/>
      <c r="N19" s="22">
        <v>80</v>
      </c>
      <c r="O19" s="22">
        <v>130</v>
      </c>
      <c r="P19" s="22">
        <v>320</v>
      </c>
      <c r="Q19" s="22"/>
      <c r="R19" s="22">
        <v>90</v>
      </c>
      <c r="S19" s="22">
        <v>150</v>
      </c>
      <c r="T19" s="22">
        <v>330</v>
      </c>
      <c r="U19" s="23"/>
      <c r="V19" s="22">
        <v>80</v>
      </c>
      <c r="W19" s="22">
        <v>140</v>
      </c>
      <c r="X19" s="22">
        <v>310</v>
      </c>
      <c r="Y19" s="23"/>
      <c r="Z19" s="22">
        <v>90</v>
      </c>
      <c r="AA19" s="22">
        <v>150</v>
      </c>
      <c r="AB19" s="22">
        <v>320</v>
      </c>
      <c r="AC19" s="23"/>
      <c r="AD19" s="22">
        <v>90</v>
      </c>
      <c r="AE19" s="22">
        <v>160</v>
      </c>
      <c r="AF19" s="22">
        <v>340</v>
      </c>
      <c r="AG19" s="22"/>
      <c r="AH19" s="22">
        <v>90</v>
      </c>
      <c r="AI19" s="22">
        <v>160</v>
      </c>
      <c r="AJ19" s="22">
        <v>330</v>
      </c>
      <c r="AK19" s="23"/>
      <c r="AL19" s="22">
        <v>90</v>
      </c>
      <c r="AM19" s="22">
        <v>150</v>
      </c>
      <c r="AN19" s="22">
        <v>310</v>
      </c>
      <c r="AO19" s="22"/>
      <c r="AP19" s="22">
        <v>80</v>
      </c>
      <c r="AQ19" s="22">
        <v>140</v>
      </c>
      <c r="AR19" s="22">
        <v>290</v>
      </c>
      <c r="AS19" s="24"/>
      <c r="AT19" s="22">
        <v>90</v>
      </c>
      <c r="AU19" s="22">
        <v>140</v>
      </c>
      <c r="AV19" s="22">
        <v>290</v>
      </c>
      <c r="AW19" s="24"/>
      <c r="AX19" s="22">
        <v>80</v>
      </c>
      <c r="AY19" s="22">
        <v>130</v>
      </c>
      <c r="AZ19" s="22">
        <v>270</v>
      </c>
      <c r="BA19" s="24"/>
      <c r="BB19" s="22">
        <v>70</v>
      </c>
      <c r="BC19" s="22">
        <v>120</v>
      </c>
      <c r="BD19" s="22">
        <v>240</v>
      </c>
      <c r="BE19" s="25"/>
      <c r="BF19" s="22">
        <v>70</v>
      </c>
      <c r="BG19" s="22">
        <v>130</v>
      </c>
      <c r="BH19" s="22">
        <v>260</v>
      </c>
      <c r="BI19" s="25"/>
      <c r="BJ19" s="22">
        <v>70</v>
      </c>
      <c r="BK19" s="22">
        <v>120</v>
      </c>
      <c r="BL19" s="22">
        <v>230</v>
      </c>
      <c r="BM19"/>
      <c r="BN19" s="22">
        <v>70</v>
      </c>
      <c r="BO19" s="22">
        <v>130</v>
      </c>
      <c r="BP19" s="22">
        <v>240</v>
      </c>
      <c r="BQ19" s="25"/>
      <c r="BR19" s="22">
        <v>60</v>
      </c>
      <c r="BS19" s="22">
        <v>120</v>
      </c>
      <c r="BT19" s="22">
        <v>220</v>
      </c>
      <c r="BU19" s="25"/>
      <c r="BV19" s="22">
        <v>60</v>
      </c>
      <c r="BW19" s="22">
        <v>120</v>
      </c>
      <c r="BX19" s="22">
        <v>230</v>
      </c>
      <c r="BY19" s="25"/>
      <c r="BZ19" s="22">
        <v>60</v>
      </c>
      <c r="CA19" s="22">
        <v>130</v>
      </c>
      <c r="CB19" s="22">
        <v>240</v>
      </c>
      <c r="CC19" s="25"/>
      <c r="CD19" s="22">
        <v>60</v>
      </c>
      <c r="CE19" s="22">
        <v>120</v>
      </c>
      <c r="CF19" s="22">
        <v>230</v>
      </c>
      <c r="CG19" s="25"/>
      <c r="CH19" s="22">
        <v>50</v>
      </c>
      <c r="CI19" s="22">
        <v>110</v>
      </c>
      <c r="CJ19" s="22">
        <v>230</v>
      </c>
      <c r="CK19" s="24"/>
      <c r="CL19" s="22">
        <v>60</v>
      </c>
      <c r="CM19" s="22">
        <v>120</v>
      </c>
      <c r="CN19" s="22">
        <v>220</v>
      </c>
      <c r="CP19" s="22">
        <v>60</v>
      </c>
      <c r="CQ19" s="22">
        <v>130</v>
      </c>
      <c r="CR19" s="22">
        <v>230</v>
      </c>
      <c r="CT19" s="22">
        <v>70</v>
      </c>
      <c r="CU19" s="22">
        <v>130</v>
      </c>
      <c r="CV19" s="22">
        <v>250</v>
      </c>
      <c r="CX19" s="22">
        <v>80</v>
      </c>
      <c r="CY19" s="22">
        <v>140</v>
      </c>
      <c r="CZ19" s="22">
        <v>270</v>
      </c>
      <c r="DB19" s="22">
        <v>70</v>
      </c>
      <c r="DC19" s="22">
        <v>120</v>
      </c>
      <c r="DD19" s="22">
        <v>240</v>
      </c>
      <c r="DF19" s="22">
        <v>80</v>
      </c>
      <c r="DG19" s="22">
        <v>140</v>
      </c>
      <c r="DH19" s="22">
        <v>290</v>
      </c>
      <c r="DJ19" s="22">
        <v>100</v>
      </c>
      <c r="DK19" s="22">
        <v>170</v>
      </c>
      <c r="DL19" s="22">
        <v>240</v>
      </c>
      <c r="DN19" s="22">
        <v>110</v>
      </c>
      <c r="DO19" s="22">
        <v>170</v>
      </c>
      <c r="DP19" s="22">
        <v>250</v>
      </c>
      <c r="DQ19" s="28"/>
      <c r="DR19" s="22">
        <v>110</v>
      </c>
      <c r="DS19" s="22">
        <v>160</v>
      </c>
      <c r="DT19" s="22">
        <v>240</v>
      </c>
    </row>
    <row r="20" spans="1:124" s="1" customFormat="1" ht="14.1" customHeight="1" x14ac:dyDescent="0.2">
      <c r="A20" s="15" t="s">
        <v>16</v>
      </c>
      <c r="B20" s="22">
        <v>100</v>
      </c>
      <c r="C20" s="22">
        <v>210</v>
      </c>
      <c r="D20" s="22">
        <v>600</v>
      </c>
      <c r="E20" s="22"/>
      <c r="F20" s="21">
        <v>110</v>
      </c>
      <c r="G20" s="22">
        <v>220</v>
      </c>
      <c r="H20" s="22">
        <v>610</v>
      </c>
      <c r="I20" s="22"/>
      <c r="J20" s="22">
        <v>110</v>
      </c>
      <c r="K20" s="21">
        <v>210</v>
      </c>
      <c r="L20" s="22">
        <v>540</v>
      </c>
      <c r="M20" s="22"/>
      <c r="N20" s="22">
        <v>110</v>
      </c>
      <c r="O20" s="22">
        <v>200</v>
      </c>
      <c r="P20" s="22">
        <v>450</v>
      </c>
      <c r="Q20" s="22"/>
      <c r="R20" s="22">
        <v>110</v>
      </c>
      <c r="S20" s="22">
        <v>200</v>
      </c>
      <c r="T20" s="22">
        <v>410</v>
      </c>
      <c r="U20" s="23"/>
      <c r="V20" s="22">
        <v>100</v>
      </c>
      <c r="W20" s="22">
        <v>180</v>
      </c>
      <c r="X20" s="22">
        <v>370</v>
      </c>
      <c r="Y20" s="23"/>
      <c r="Z20" s="22">
        <v>120</v>
      </c>
      <c r="AA20" s="22">
        <v>190</v>
      </c>
      <c r="AB20" s="22">
        <v>430</v>
      </c>
      <c r="AC20" s="23"/>
      <c r="AD20" s="22">
        <v>140</v>
      </c>
      <c r="AE20" s="22">
        <v>200</v>
      </c>
      <c r="AF20" s="22">
        <v>430</v>
      </c>
      <c r="AG20" s="22"/>
      <c r="AH20" s="22">
        <v>130</v>
      </c>
      <c r="AI20" s="22">
        <v>200</v>
      </c>
      <c r="AJ20" s="22">
        <v>430</v>
      </c>
      <c r="AK20" s="23"/>
      <c r="AL20" s="22">
        <v>130</v>
      </c>
      <c r="AM20" s="22">
        <v>200</v>
      </c>
      <c r="AN20" s="22">
        <v>420</v>
      </c>
      <c r="AO20" s="22"/>
      <c r="AP20" s="22">
        <v>120</v>
      </c>
      <c r="AQ20" s="22">
        <v>200</v>
      </c>
      <c r="AR20" s="22">
        <v>380</v>
      </c>
      <c r="AS20" s="24"/>
      <c r="AT20" s="22">
        <v>130</v>
      </c>
      <c r="AU20" s="22">
        <v>210</v>
      </c>
      <c r="AV20" s="22">
        <v>400</v>
      </c>
      <c r="AW20" s="24"/>
      <c r="AX20" s="22">
        <v>120</v>
      </c>
      <c r="AY20" s="22">
        <v>200</v>
      </c>
      <c r="AZ20" s="22">
        <v>380</v>
      </c>
      <c r="BA20" s="24"/>
      <c r="BB20" s="22">
        <v>120</v>
      </c>
      <c r="BC20" s="22">
        <v>210</v>
      </c>
      <c r="BD20" s="22">
        <v>380</v>
      </c>
      <c r="BE20" s="25"/>
      <c r="BF20" s="22">
        <v>120</v>
      </c>
      <c r="BG20" s="22">
        <v>210</v>
      </c>
      <c r="BH20" s="22">
        <v>410</v>
      </c>
      <c r="BI20" s="25"/>
      <c r="BJ20" s="22">
        <v>120</v>
      </c>
      <c r="BK20" s="22">
        <v>210</v>
      </c>
      <c r="BL20" s="22">
        <v>380</v>
      </c>
      <c r="BM20"/>
      <c r="BN20" s="22">
        <v>100</v>
      </c>
      <c r="BO20" s="22">
        <v>210</v>
      </c>
      <c r="BP20" s="22">
        <v>370</v>
      </c>
      <c r="BQ20" s="25"/>
      <c r="BR20" s="22">
        <v>90</v>
      </c>
      <c r="BS20" s="22">
        <v>210</v>
      </c>
      <c r="BT20" s="22">
        <v>370</v>
      </c>
      <c r="BU20" s="25"/>
      <c r="BV20" s="22">
        <v>100</v>
      </c>
      <c r="BW20" s="22">
        <v>220</v>
      </c>
      <c r="BX20" s="22">
        <v>390</v>
      </c>
      <c r="BY20" s="25"/>
      <c r="BZ20" s="22">
        <v>110</v>
      </c>
      <c r="CA20" s="22">
        <v>230</v>
      </c>
      <c r="CB20" s="22">
        <v>400</v>
      </c>
      <c r="CC20" s="25"/>
      <c r="CD20" s="22">
        <v>90</v>
      </c>
      <c r="CE20" s="22">
        <v>200</v>
      </c>
      <c r="CF20" s="22">
        <v>360</v>
      </c>
      <c r="CG20" s="25"/>
      <c r="CH20" s="22">
        <v>80</v>
      </c>
      <c r="CI20" s="22">
        <v>180</v>
      </c>
      <c r="CJ20" s="22">
        <v>360</v>
      </c>
      <c r="CK20" s="24"/>
      <c r="CL20" s="22">
        <v>80</v>
      </c>
      <c r="CM20" s="22">
        <v>170</v>
      </c>
      <c r="CN20" s="22">
        <v>310</v>
      </c>
      <c r="CP20" s="22">
        <v>90</v>
      </c>
      <c r="CQ20" s="22">
        <v>170</v>
      </c>
      <c r="CR20" s="22">
        <v>320</v>
      </c>
      <c r="CT20" s="22">
        <v>90</v>
      </c>
      <c r="CU20" s="22">
        <v>180</v>
      </c>
      <c r="CV20" s="22">
        <v>330</v>
      </c>
      <c r="CX20" s="22">
        <v>90</v>
      </c>
      <c r="CY20" s="22">
        <v>170</v>
      </c>
      <c r="CZ20" s="22">
        <v>330</v>
      </c>
      <c r="DB20" s="22">
        <v>90</v>
      </c>
      <c r="DC20" s="22">
        <v>160</v>
      </c>
      <c r="DD20" s="22">
        <v>310</v>
      </c>
      <c r="DF20" s="22">
        <v>90</v>
      </c>
      <c r="DG20" s="22">
        <v>150</v>
      </c>
      <c r="DH20" s="22">
        <v>320</v>
      </c>
      <c r="DJ20" s="22">
        <v>110</v>
      </c>
      <c r="DK20" s="22">
        <v>210</v>
      </c>
      <c r="DL20" s="22">
        <v>370</v>
      </c>
      <c r="DN20" s="22">
        <v>110</v>
      </c>
      <c r="DO20" s="22">
        <v>210</v>
      </c>
      <c r="DP20" s="22">
        <v>420</v>
      </c>
      <c r="DQ20" s="28"/>
      <c r="DR20" s="22">
        <v>100</v>
      </c>
      <c r="DS20" s="22">
        <v>200</v>
      </c>
      <c r="DT20" s="22">
        <v>440</v>
      </c>
    </row>
    <row r="21" spans="1:124" s="1" customFormat="1" ht="14.1" customHeight="1" x14ac:dyDescent="0.2">
      <c r="A21" s="15" t="s">
        <v>17</v>
      </c>
      <c r="B21" s="22">
        <v>90</v>
      </c>
      <c r="C21" s="22">
        <v>170</v>
      </c>
      <c r="D21" s="22">
        <v>390</v>
      </c>
      <c r="E21" s="22"/>
      <c r="F21" s="21">
        <v>100</v>
      </c>
      <c r="G21" s="22">
        <v>190</v>
      </c>
      <c r="H21" s="22">
        <v>460</v>
      </c>
      <c r="I21" s="22"/>
      <c r="J21" s="22">
        <v>110</v>
      </c>
      <c r="K21" s="21">
        <v>200</v>
      </c>
      <c r="L21" s="22">
        <v>490</v>
      </c>
      <c r="M21" s="22"/>
      <c r="N21" s="22">
        <v>120</v>
      </c>
      <c r="O21" s="22">
        <v>200</v>
      </c>
      <c r="P21" s="22">
        <v>470</v>
      </c>
      <c r="Q21" s="22"/>
      <c r="R21" s="22">
        <v>130</v>
      </c>
      <c r="S21" s="22">
        <v>230</v>
      </c>
      <c r="T21" s="22">
        <v>500</v>
      </c>
      <c r="U21" s="23"/>
      <c r="V21" s="22">
        <v>130</v>
      </c>
      <c r="W21" s="22">
        <v>230</v>
      </c>
      <c r="X21" s="22">
        <v>480</v>
      </c>
      <c r="Y21" s="23"/>
      <c r="Z21" s="22">
        <v>130</v>
      </c>
      <c r="AA21" s="22">
        <v>220</v>
      </c>
      <c r="AB21" s="22">
        <v>470</v>
      </c>
      <c r="AC21" s="23"/>
      <c r="AD21" s="22">
        <v>140</v>
      </c>
      <c r="AE21" s="22">
        <v>230</v>
      </c>
      <c r="AF21" s="22">
        <v>490</v>
      </c>
      <c r="AG21" s="22"/>
      <c r="AH21" s="22">
        <v>140</v>
      </c>
      <c r="AI21" s="22">
        <v>240</v>
      </c>
      <c r="AJ21" s="22">
        <v>500</v>
      </c>
      <c r="AK21" s="23"/>
      <c r="AL21" s="22">
        <v>150</v>
      </c>
      <c r="AM21" s="22">
        <v>230</v>
      </c>
      <c r="AN21" s="22">
        <v>490</v>
      </c>
      <c r="AO21" s="22"/>
      <c r="AP21" s="22">
        <v>140</v>
      </c>
      <c r="AQ21" s="22">
        <v>230</v>
      </c>
      <c r="AR21" s="22">
        <v>500</v>
      </c>
      <c r="AS21" s="24"/>
      <c r="AT21" s="22">
        <v>140</v>
      </c>
      <c r="AU21" s="22">
        <v>220</v>
      </c>
      <c r="AV21" s="22">
        <v>490</v>
      </c>
      <c r="AW21" s="24"/>
      <c r="AX21" s="22">
        <v>130</v>
      </c>
      <c r="AY21" s="22">
        <v>200</v>
      </c>
      <c r="AZ21" s="22">
        <v>450</v>
      </c>
      <c r="BA21" s="24"/>
      <c r="BB21" s="22">
        <v>120</v>
      </c>
      <c r="BC21" s="22">
        <v>180</v>
      </c>
      <c r="BD21" s="22">
        <v>390</v>
      </c>
      <c r="BE21" s="25"/>
      <c r="BF21" s="22">
        <v>110</v>
      </c>
      <c r="BG21" s="22">
        <v>190</v>
      </c>
      <c r="BH21" s="22">
        <v>410</v>
      </c>
      <c r="BI21" s="25"/>
      <c r="BJ21" s="22">
        <v>100</v>
      </c>
      <c r="BK21" s="22">
        <v>180</v>
      </c>
      <c r="BL21" s="22">
        <v>350</v>
      </c>
      <c r="BM21"/>
      <c r="BN21" s="22">
        <v>110</v>
      </c>
      <c r="BO21" s="22">
        <v>200</v>
      </c>
      <c r="BP21" s="22">
        <v>380</v>
      </c>
      <c r="BQ21" s="25"/>
      <c r="BR21" s="22">
        <v>90</v>
      </c>
      <c r="BS21" s="22">
        <v>190</v>
      </c>
      <c r="BT21" s="22">
        <v>360</v>
      </c>
      <c r="BU21" s="25"/>
      <c r="BV21" s="22">
        <v>100</v>
      </c>
      <c r="BW21" s="22">
        <v>200</v>
      </c>
      <c r="BX21" s="22">
        <v>390</v>
      </c>
      <c r="BY21" s="25"/>
      <c r="BZ21" s="22">
        <v>110</v>
      </c>
      <c r="CA21" s="22">
        <v>220</v>
      </c>
      <c r="CB21" s="22">
        <v>420</v>
      </c>
      <c r="CC21" s="25"/>
      <c r="CD21" s="22">
        <v>100</v>
      </c>
      <c r="CE21" s="22">
        <v>200</v>
      </c>
      <c r="CF21" s="22">
        <v>390</v>
      </c>
      <c r="CG21" s="25"/>
      <c r="CH21" s="22">
        <v>110</v>
      </c>
      <c r="CI21" s="22">
        <v>200</v>
      </c>
      <c r="CJ21" s="22">
        <v>430</v>
      </c>
      <c r="CK21" s="24"/>
      <c r="CL21" s="22">
        <v>110</v>
      </c>
      <c r="CM21" s="22">
        <v>200</v>
      </c>
      <c r="CN21" s="22">
        <v>390</v>
      </c>
      <c r="CP21" s="22">
        <v>120</v>
      </c>
      <c r="CQ21" s="22">
        <v>220</v>
      </c>
      <c r="CR21" s="22">
        <v>410</v>
      </c>
      <c r="CT21" s="22">
        <v>110</v>
      </c>
      <c r="CU21" s="22">
        <v>210</v>
      </c>
      <c r="CV21" s="22">
        <v>400</v>
      </c>
      <c r="CX21" s="22">
        <v>120</v>
      </c>
      <c r="CY21" s="22">
        <v>200</v>
      </c>
      <c r="CZ21" s="22">
        <v>410</v>
      </c>
      <c r="DB21" s="22">
        <v>110</v>
      </c>
      <c r="DC21" s="22">
        <v>190</v>
      </c>
      <c r="DD21" s="22">
        <v>380</v>
      </c>
      <c r="DF21" s="22">
        <v>110</v>
      </c>
      <c r="DG21" s="22">
        <v>190</v>
      </c>
      <c r="DH21" s="22">
        <v>390</v>
      </c>
      <c r="DJ21" s="22">
        <v>100</v>
      </c>
      <c r="DK21" s="22">
        <v>180</v>
      </c>
      <c r="DL21" s="22">
        <v>360</v>
      </c>
      <c r="DN21" s="22">
        <v>110</v>
      </c>
      <c r="DO21" s="22">
        <v>180</v>
      </c>
      <c r="DP21" s="22">
        <v>350</v>
      </c>
      <c r="DQ21" s="28"/>
      <c r="DR21" s="22">
        <v>110</v>
      </c>
      <c r="DS21" s="22">
        <v>170</v>
      </c>
      <c r="DT21" s="22">
        <v>330</v>
      </c>
    </row>
    <row r="22" spans="1:124" s="1" customFormat="1" ht="14.1" customHeight="1" x14ac:dyDescent="0.2">
      <c r="A22" s="15" t="s">
        <v>18</v>
      </c>
      <c r="B22" s="22">
        <v>70</v>
      </c>
      <c r="C22" s="22">
        <v>140</v>
      </c>
      <c r="D22" s="22">
        <v>320</v>
      </c>
      <c r="E22" s="22"/>
      <c r="F22" s="21">
        <v>80</v>
      </c>
      <c r="G22" s="22">
        <v>140</v>
      </c>
      <c r="H22" s="22">
        <v>350</v>
      </c>
      <c r="I22" s="22"/>
      <c r="J22" s="22">
        <v>80</v>
      </c>
      <c r="K22" s="21">
        <v>150</v>
      </c>
      <c r="L22" s="22">
        <v>360</v>
      </c>
      <c r="M22" s="22"/>
      <c r="N22" s="22">
        <v>80</v>
      </c>
      <c r="O22" s="22">
        <v>150</v>
      </c>
      <c r="P22" s="22">
        <v>340</v>
      </c>
      <c r="Q22" s="22"/>
      <c r="R22" s="22">
        <v>90</v>
      </c>
      <c r="S22" s="22">
        <v>160</v>
      </c>
      <c r="T22" s="22">
        <v>360</v>
      </c>
      <c r="U22" s="23"/>
      <c r="V22" s="22">
        <v>90</v>
      </c>
      <c r="W22" s="22">
        <v>150</v>
      </c>
      <c r="X22" s="22">
        <v>320</v>
      </c>
      <c r="Y22" s="23"/>
      <c r="Z22" s="22">
        <v>90</v>
      </c>
      <c r="AA22" s="22">
        <v>160</v>
      </c>
      <c r="AB22" s="22">
        <v>340</v>
      </c>
      <c r="AC22" s="23"/>
      <c r="AD22" s="22">
        <v>100</v>
      </c>
      <c r="AE22" s="22">
        <v>170</v>
      </c>
      <c r="AF22" s="22">
        <v>350</v>
      </c>
      <c r="AG22" s="22"/>
      <c r="AH22" s="22">
        <v>90</v>
      </c>
      <c r="AI22" s="22">
        <v>160</v>
      </c>
      <c r="AJ22" s="22">
        <v>330</v>
      </c>
      <c r="AK22" s="23"/>
      <c r="AL22" s="22">
        <v>90</v>
      </c>
      <c r="AM22" s="22">
        <v>150</v>
      </c>
      <c r="AN22" s="22">
        <v>300</v>
      </c>
      <c r="AO22" s="22"/>
      <c r="AP22" s="22">
        <v>80</v>
      </c>
      <c r="AQ22" s="22">
        <v>140</v>
      </c>
      <c r="AR22" s="22">
        <v>290</v>
      </c>
      <c r="AS22" s="24"/>
      <c r="AT22" s="22">
        <v>80</v>
      </c>
      <c r="AU22" s="22">
        <v>140</v>
      </c>
      <c r="AV22" s="22">
        <v>290</v>
      </c>
      <c r="AW22" s="24"/>
      <c r="AX22" s="22">
        <v>80</v>
      </c>
      <c r="AY22" s="22">
        <v>130</v>
      </c>
      <c r="AZ22" s="22">
        <v>260</v>
      </c>
      <c r="BA22" s="24"/>
      <c r="BB22" s="22">
        <v>70</v>
      </c>
      <c r="BC22" s="22">
        <v>120</v>
      </c>
      <c r="BD22" s="22">
        <v>240</v>
      </c>
      <c r="BE22" s="25"/>
      <c r="BF22" s="22">
        <v>70</v>
      </c>
      <c r="BG22" s="22">
        <v>120</v>
      </c>
      <c r="BH22" s="22">
        <v>250</v>
      </c>
      <c r="BI22" s="25"/>
      <c r="BJ22" s="22">
        <v>60</v>
      </c>
      <c r="BK22" s="22">
        <v>110</v>
      </c>
      <c r="BL22" s="22">
        <v>210</v>
      </c>
      <c r="BM22"/>
      <c r="BN22" s="22">
        <v>60</v>
      </c>
      <c r="BO22" s="22">
        <v>110</v>
      </c>
      <c r="BP22" s="22">
        <v>210</v>
      </c>
      <c r="BQ22" s="25"/>
      <c r="BR22" s="22">
        <v>50</v>
      </c>
      <c r="BS22" s="22">
        <v>110</v>
      </c>
      <c r="BT22" s="22">
        <v>200</v>
      </c>
      <c r="BU22" s="25"/>
      <c r="BV22" s="22">
        <v>60</v>
      </c>
      <c r="BW22" s="22">
        <v>110</v>
      </c>
      <c r="BX22" s="22">
        <v>220</v>
      </c>
      <c r="BY22" s="25"/>
      <c r="BZ22" s="22">
        <v>60</v>
      </c>
      <c r="CA22" s="22">
        <v>120</v>
      </c>
      <c r="CB22" s="22">
        <v>240</v>
      </c>
      <c r="CC22" s="25"/>
      <c r="CD22" s="22">
        <v>60</v>
      </c>
      <c r="CE22" s="22">
        <v>110</v>
      </c>
      <c r="CF22" s="22">
        <v>220</v>
      </c>
      <c r="CG22" s="25"/>
      <c r="CH22" s="22">
        <v>60</v>
      </c>
      <c r="CI22" s="22">
        <v>110</v>
      </c>
      <c r="CJ22" s="22">
        <v>240</v>
      </c>
      <c r="CK22" s="24"/>
      <c r="CL22" s="22">
        <v>60</v>
      </c>
      <c r="CM22" s="22">
        <v>120</v>
      </c>
      <c r="CN22" s="22">
        <v>230</v>
      </c>
      <c r="CP22" s="22">
        <v>70</v>
      </c>
      <c r="CQ22" s="22">
        <v>130</v>
      </c>
      <c r="CR22" s="22">
        <v>250</v>
      </c>
      <c r="CT22" s="22">
        <v>70</v>
      </c>
      <c r="CU22" s="22">
        <v>140</v>
      </c>
      <c r="CV22" s="22">
        <v>260</v>
      </c>
      <c r="CX22" s="22">
        <v>80</v>
      </c>
      <c r="CY22" s="22">
        <v>140</v>
      </c>
      <c r="CZ22" s="22">
        <v>280</v>
      </c>
      <c r="DB22" s="22">
        <v>80</v>
      </c>
      <c r="DC22" s="22">
        <v>130</v>
      </c>
      <c r="DD22" s="22">
        <v>270</v>
      </c>
      <c r="DF22" s="22">
        <v>80</v>
      </c>
      <c r="DG22" s="22">
        <v>140</v>
      </c>
      <c r="DH22" s="22">
        <v>280</v>
      </c>
      <c r="DJ22" s="22">
        <v>80</v>
      </c>
      <c r="DK22" s="22">
        <v>130</v>
      </c>
      <c r="DL22" s="22">
        <v>190</v>
      </c>
      <c r="DN22" s="22">
        <v>70</v>
      </c>
      <c r="DO22" s="22">
        <v>140</v>
      </c>
      <c r="DP22" s="22">
        <v>210</v>
      </c>
      <c r="DQ22" s="28"/>
      <c r="DR22" s="22">
        <v>80</v>
      </c>
      <c r="DS22" s="22">
        <v>150</v>
      </c>
      <c r="DT22" s="22">
        <v>230</v>
      </c>
    </row>
    <row r="23" spans="1:124" s="1" customFormat="1" ht="14.1" customHeight="1" x14ac:dyDescent="0.2">
      <c r="A23" s="15" t="s">
        <v>3</v>
      </c>
      <c r="B23" s="22">
        <v>110</v>
      </c>
      <c r="C23" s="22">
        <v>190</v>
      </c>
      <c r="D23" s="22">
        <v>310</v>
      </c>
      <c r="E23" s="22"/>
      <c r="F23" s="21">
        <v>120</v>
      </c>
      <c r="G23" s="22">
        <v>200</v>
      </c>
      <c r="H23" s="22">
        <v>330</v>
      </c>
      <c r="I23" s="22"/>
      <c r="J23" s="22">
        <v>120</v>
      </c>
      <c r="K23" s="21">
        <v>200</v>
      </c>
      <c r="L23" s="22">
        <v>350</v>
      </c>
      <c r="M23" s="22"/>
      <c r="N23" s="22">
        <v>120</v>
      </c>
      <c r="O23" s="22">
        <v>190</v>
      </c>
      <c r="P23" s="22">
        <v>330</v>
      </c>
      <c r="Q23" s="22"/>
      <c r="R23" s="22">
        <v>120</v>
      </c>
      <c r="S23" s="22">
        <v>190</v>
      </c>
      <c r="T23" s="22">
        <v>340</v>
      </c>
      <c r="U23" s="23"/>
      <c r="V23" s="22">
        <v>100</v>
      </c>
      <c r="W23" s="22">
        <v>190</v>
      </c>
      <c r="X23" s="22">
        <v>300</v>
      </c>
      <c r="Y23" s="23"/>
      <c r="Z23" s="22">
        <v>110</v>
      </c>
      <c r="AA23" s="22">
        <v>200</v>
      </c>
      <c r="AB23" s="22">
        <v>310</v>
      </c>
      <c r="AC23" s="23"/>
      <c r="AD23" s="22">
        <v>110</v>
      </c>
      <c r="AE23" s="22">
        <v>220</v>
      </c>
      <c r="AF23" s="22">
        <v>350</v>
      </c>
      <c r="AG23" s="22"/>
      <c r="AH23" s="22">
        <v>110</v>
      </c>
      <c r="AI23" s="22">
        <v>220</v>
      </c>
      <c r="AJ23" s="22">
        <v>330</v>
      </c>
      <c r="AK23" s="23"/>
      <c r="AL23" s="22">
        <v>110</v>
      </c>
      <c r="AM23" s="22">
        <v>220</v>
      </c>
      <c r="AN23" s="22">
        <v>370</v>
      </c>
      <c r="AO23" s="22"/>
      <c r="AP23" s="22">
        <v>100</v>
      </c>
      <c r="AQ23" s="22">
        <v>200</v>
      </c>
      <c r="AR23" s="22">
        <v>330</v>
      </c>
      <c r="AS23" s="24"/>
      <c r="AT23" s="22">
        <v>100</v>
      </c>
      <c r="AU23" s="22">
        <v>210</v>
      </c>
      <c r="AV23" s="22">
        <v>340</v>
      </c>
      <c r="AW23" s="24"/>
      <c r="AX23" s="22">
        <v>110</v>
      </c>
      <c r="AY23" s="22">
        <v>210</v>
      </c>
      <c r="AZ23" s="22">
        <v>360</v>
      </c>
      <c r="BA23" s="24"/>
      <c r="BB23" s="22">
        <v>110</v>
      </c>
      <c r="BC23" s="22">
        <v>200</v>
      </c>
      <c r="BD23" s="22">
        <v>330</v>
      </c>
      <c r="BE23" s="25"/>
      <c r="BF23" s="22">
        <v>100</v>
      </c>
      <c r="BG23" s="22">
        <v>190</v>
      </c>
      <c r="BH23" s="22">
        <v>330</v>
      </c>
      <c r="BI23" s="25"/>
      <c r="BJ23" s="22">
        <v>80</v>
      </c>
      <c r="BK23" s="22">
        <v>180</v>
      </c>
      <c r="BL23" s="22">
        <v>300</v>
      </c>
      <c r="BM23"/>
      <c r="BN23" s="22">
        <v>80</v>
      </c>
      <c r="BO23" s="22">
        <v>170</v>
      </c>
      <c r="BP23" s="22">
        <v>290</v>
      </c>
      <c r="BQ23" s="25"/>
      <c r="BR23" s="22">
        <v>70</v>
      </c>
      <c r="BS23" s="22">
        <v>150</v>
      </c>
      <c r="BT23" s="22">
        <v>260</v>
      </c>
      <c r="BU23" s="25"/>
      <c r="BV23" s="22">
        <v>70</v>
      </c>
      <c r="BW23" s="22">
        <v>150</v>
      </c>
      <c r="BX23" s="22">
        <v>270</v>
      </c>
      <c r="BY23" s="25"/>
      <c r="BZ23" s="22">
        <v>80</v>
      </c>
      <c r="CA23" s="22">
        <v>170</v>
      </c>
      <c r="CB23" s="22">
        <v>300</v>
      </c>
      <c r="CC23" s="25"/>
      <c r="CD23" s="22">
        <v>80</v>
      </c>
      <c r="CE23" s="22">
        <v>170</v>
      </c>
      <c r="CF23" s="22">
        <v>290</v>
      </c>
      <c r="CG23" s="25"/>
      <c r="CH23" s="22">
        <v>80</v>
      </c>
      <c r="CI23" s="22">
        <v>170</v>
      </c>
      <c r="CJ23" s="22">
        <v>320</v>
      </c>
      <c r="CK23" s="24"/>
      <c r="CL23" s="22">
        <v>90</v>
      </c>
      <c r="CM23" s="22">
        <v>180</v>
      </c>
      <c r="CN23" s="22">
        <v>300</v>
      </c>
      <c r="CP23" s="22">
        <v>100</v>
      </c>
      <c r="CQ23" s="22">
        <v>190</v>
      </c>
      <c r="CR23" s="22">
        <v>340</v>
      </c>
      <c r="CT23" s="22">
        <v>90</v>
      </c>
      <c r="CU23" s="22">
        <v>190</v>
      </c>
      <c r="CV23" s="22">
        <v>390</v>
      </c>
      <c r="CX23" s="22">
        <v>90</v>
      </c>
      <c r="CY23" s="22">
        <v>180</v>
      </c>
      <c r="CZ23" s="22">
        <v>370</v>
      </c>
      <c r="DB23" s="22">
        <v>110</v>
      </c>
      <c r="DC23" s="22">
        <v>180</v>
      </c>
      <c r="DD23" s="22">
        <v>380</v>
      </c>
      <c r="DF23" s="22">
        <v>110</v>
      </c>
      <c r="DG23" s="22">
        <v>180</v>
      </c>
      <c r="DH23" s="22">
        <v>400</v>
      </c>
      <c r="DJ23" s="22">
        <v>120</v>
      </c>
      <c r="DK23" s="22">
        <v>220</v>
      </c>
      <c r="DL23" s="22">
        <v>310</v>
      </c>
      <c r="DN23" s="22">
        <v>130</v>
      </c>
      <c r="DO23" s="22">
        <v>230</v>
      </c>
      <c r="DP23" s="22">
        <v>340</v>
      </c>
      <c r="DQ23" s="28"/>
      <c r="DR23" s="22">
        <v>120</v>
      </c>
      <c r="DS23" s="22">
        <v>220</v>
      </c>
      <c r="DT23" s="22">
        <v>380</v>
      </c>
    </row>
    <row r="24" spans="1:124" s="1" customFormat="1" ht="14.1" customHeight="1" x14ac:dyDescent="0.2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8"/>
      <c r="Q24" s="17"/>
      <c r="R24" s="17"/>
      <c r="S24" s="17"/>
      <c r="T24" s="17"/>
      <c r="V24" s="17"/>
      <c r="W24" s="17"/>
      <c r="X24" s="17"/>
      <c r="Z24" s="17"/>
      <c r="AA24" s="17"/>
      <c r="AB24" s="17"/>
      <c r="BM24"/>
    </row>
    <row r="25" spans="1:124" ht="14.1" customHeight="1" x14ac:dyDescent="0.2">
      <c r="A25" s="9"/>
      <c r="B25" s="8"/>
      <c r="C25" s="8"/>
      <c r="D25" s="8"/>
      <c r="E25" s="8"/>
      <c r="F25" s="8"/>
      <c r="G25" s="8"/>
      <c r="I25" s="8"/>
      <c r="M25" s="8"/>
      <c r="Q25" s="8"/>
      <c r="U25" s="8"/>
      <c r="Y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</row>
    <row r="26" spans="1:124" ht="13.5" customHeight="1" x14ac:dyDescent="0.2">
      <c r="A26" s="11" t="s">
        <v>4</v>
      </c>
      <c r="B26" s="8"/>
      <c r="C26" s="8"/>
      <c r="D26" s="8"/>
      <c r="E26" s="8"/>
      <c r="F26" s="8"/>
      <c r="G26" s="11"/>
      <c r="I26" s="8"/>
      <c r="M26" s="8"/>
      <c r="Q26" s="8"/>
      <c r="U26" s="8"/>
      <c r="Y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</row>
    <row r="27" spans="1:124" ht="4.5" customHeight="1" x14ac:dyDescent="0.2">
      <c r="A27" s="8"/>
      <c r="B27" s="8"/>
      <c r="C27" s="8"/>
      <c r="D27" s="8"/>
      <c r="E27" s="8"/>
      <c r="F27" s="8"/>
      <c r="G27" s="4"/>
      <c r="I27" s="8"/>
      <c r="M27" s="8"/>
      <c r="Q27" s="8"/>
      <c r="U27" s="8"/>
      <c r="Y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</row>
    <row r="28" spans="1:124" ht="14.1" customHeight="1" x14ac:dyDescent="0.2">
      <c r="A28" s="8" t="s">
        <v>37</v>
      </c>
      <c r="B28" s="8" t="s">
        <v>106</v>
      </c>
      <c r="C28" s="8"/>
      <c r="D28" s="8"/>
      <c r="E28" s="8"/>
      <c r="F28" s="8"/>
      <c r="G28" s="4"/>
      <c r="I28" s="8"/>
      <c r="M28" s="8"/>
      <c r="Q28" s="8"/>
      <c r="U28" s="8"/>
      <c r="Y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</row>
    <row r="29" spans="1:124" ht="13.5" customHeight="1" x14ac:dyDescent="0.2">
      <c r="A29" s="8" t="s">
        <v>121</v>
      </c>
      <c r="B29" s="8" t="s">
        <v>52</v>
      </c>
      <c r="C29" s="8"/>
      <c r="D29" s="8"/>
      <c r="E29" s="8"/>
      <c r="F29" s="8"/>
      <c r="G29" s="8"/>
      <c r="H29" s="8"/>
      <c r="I29" s="8"/>
      <c r="M29" s="8"/>
      <c r="Q29" s="8"/>
      <c r="U29" s="8"/>
      <c r="Y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</row>
    <row r="30" spans="1:124" ht="4.5" customHeight="1" x14ac:dyDescent="0.2">
      <c r="A30" s="8"/>
      <c r="B30" s="8"/>
      <c r="C30" s="8"/>
      <c r="D30" s="8"/>
      <c r="E30" s="8"/>
      <c r="F30" s="8"/>
      <c r="G30" s="4"/>
      <c r="I30" s="8"/>
      <c r="M30" s="8"/>
      <c r="Q30" s="8"/>
      <c r="U30" s="8"/>
      <c r="Y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</row>
    <row r="31" spans="1:124" ht="14.1" customHeight="1" x14ac:dyDescent="0.2">
      <c r="A31" s="8" t="s">
        <v>181</v>
      </c>
      <c r="B31" s="8"/>
      <c r="C31" s="8"/>
      <c r="D31" s="8"/>
      <c r="E31" s="8"/>
      <c r="F31" s="8"/>
      <c r="G31" s="8"/>
      <c r="I31" s="8"/>
      <c r="M31" s="8"/>
      <c r="Q31" s="8"/>
      <c r="U31" s="8"/>
      <c r="Y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</row>
    <row r="32" spans="1:124" ht="14.1" customHeight="1" x14ac:dyDescent="0.2">
      <c r="A32" s="8" t="s">
        <v>30</v>
      </c>
      <c r="B32" s="8"/>
      <c r="C32" s="8"/>
      <c r="D32" s="8"/>
      <c r="E32" s="8"/>
      <c r="F32" s="8"/>
      <c r="G32" s="8"/>
      <c r="H32" s="8"/>
      <c r="K32" s="8"/>
      <c r="P32" s="8"/>
      <c r="U32" s="8"/>
      <c r="Z32" s="8"/>
      <c r="AE32" s="8"/>
      <c r="AJ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BZ32" s="27"/>
      <c r="CA32" s="27"/>
      <c r="CB32" s="27"/>
      <c r="CC32" s="15"/>
      <c r="CX32" s="27"/>
      <c r="CY32" s="27"/>
      <c r="CZ32" s="27"/>
    </row>
    <row r="33" spans="1:104" ht="14.1" customHeight="1" x14ac:dyDescent="0.25">
      <c r="A33" s="10" t="s">
        <v>117</v>
      </c>
      <c r="B33" s="8"/>
      <c r="C33" s="8"/>
      <c r="D33" s="8"/>
      <c r="E33" s="8"/>
      <c r="F33" s="8"/>
      <c r="G33" s="10"/>
      <c r="I33" s="8"/>
      <c r="K33" s="3"/>
      <c r="M33" s="8"/>
      <c r="N33" s="3"/>
      <c r="Q33" s="8"/>
      <c r="U33" s="8"/>
      <c r="Y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BZ33" s="27"/>
      <c r="CA33" s="27"/>
      <c r="CB33" s="27"/>
      <c r="CC33" s="15"/>
      <c r="CX33" s="27"/>
      <c r="CY33" s="27"/>
      <c r="CZ33" s="27"/>
    </row>
    <row r="34" spans="1:104" ht="14.1" customHeight="1" x14ac:dyDescent="0.2">
      <c r="A34" s="8"/>
      <c r="B34" s="8"/>
      <c r="C34" s="8"/>
      <c r="D34" s="8"/>
      <c r="E34" s="8"/>
      <c r="F34" s="8"/>
      <c r="G34" s="8"/>
      <c r="I34" s="9"/>
      <c r="M34" s="9"/>
      <c r="Q34" s="9"/>
      <c r="U34" s="9"/>
      <c r="Y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BZ34" s="27"/>
      <c r="CA34" s="27"/>
      <c r="CB34" s="27"/>
      <c r="CC34" s="15"/>
      <c r="CX34" s="27"/>
      <c r="CY34" s="27"/>
      <c r="CZ34" s="27"/>
    </row>
    <row r="35" spans="1:104" ht="14.1" customHeight="1" x14ac:dyDescent="0.2">
      <c r="A35" s="11" t="s">
        <v>111</v>
      </c>
      <c r="B35" s="9"/>
      <c r="C35" s="9"/>
      <c r="D35" s="9"/>
      <c r="E35" s="9"/>
      <c r="F35" s="9"/>
      <c r="G35" s="11"/>
      <c r="BZ35" s="27"/>
      <c r="CA35" s="27"/>
      <c r="CB35" s="27"/>
      <c r="CC35" s="15"/>
      <c r="CX35" s="27"/>
      <c r="CY35" s="27"/>
      <c r="CZ35" s="27"/>
    </row>
    <row r="36" spans="1:104" ht="14.1" customHeight="1" x14ac:dyDescent="0.2">
      <c r="BZ36" s="27"/>
      <c r="CA36" s="27"/>
      <c r="CB36" s="27"/>
      <c r="CC36" s="15"/>
      <c r="CX36" s="27"/>
      <c r="CY36" s="27"/>
      <c r="CZ36" s="27"/>
    </row>
    <row r="37" spans="1:104" ht="14.1" customHeight="1" x14ac:dyDescent="0.2">
      <c r="BZ37" s="27"/>
      <c r="CA37" s="27"/>
      <c r="CB37" s="27"/>
      <c r="CC37" s="15"/>
      <c r="CX37" s="27"/>
      <c r="CY37" s="27"/>
      <c r="CZ37" s="27"/>
    </row>
    <row r="38" spans="1:104" ht="14.1" customHeight="1" x14ac:dyDescent="0.2">
      <c r="A38" s="14"/>
      <c r="B38" s="14"/>
      <c r="BZ38" s="27"/>
      <c r="CA38" s="27"/>
      <c r="CB38" s="27"/>
      <c r="CC38" s="15"/>
      <c r="CX38" s="27"/>
      <c r="CY38" s="27"/>
      <c r="CZ38" s="27"/>
    </row>
    <row r="39" spans="1:104" ht="14.1" customHeight="1" x14ac:dyDescent="0.2">
      <c r="BZ39" s="27"/>
      <c r="CA39" s="27"/>
      <c r="CB39" s="27"/>
      <c r="CC39" s="15"/>
      <c r="CX39" s="27"/>
      <c r="CY39" s="27"/>
      <c r="CZ39" s="27"/>
    </row>
    <row r="40" spans="1:104" ht="14.1" customHeight="1" x14ac:dyDescent="0.2">
      <c r="BZ40" s="27"/>
      <c r="CA40" s="27"/>
      <c r="CB40" s="27"/>
      <c r="CC40" s="15"/>
      <c r="CX40" s="27"/>
      <c r="CY40" s="27"/>
      <c r="CZ40" s="27"/>
    </row>
    <row r="41" spans="1:104" ht="14.1" customHeight="1" x14ac:dyDescent="0.2">
      <c r="BZ41" s="27"/>
      <c r="CA41" s="27"/>
      <c r="CB41" s="27"/>
      <c r="CC41" s="15"/>
      <c r="CX41" s="27"/>
      <c r="CY41" s="27"/>
      <c r="CZ41" s="27"/>
    </row>
    <row r="42" spans="1:104" ht="14.1" customHeight="1" x14ac:dyDescent="0.2">
      <c r="BZ42" s="27"/>
      <c r="CA42" s="27"/>
      <c r="CB42" s="27"/>
      <c r="CC42" s="15"/>
      <c r="CX42" s="27"/>
      <c r="CY42" s="27"/>
      <c r="CZ42" s="27"/>
    </row>
    <row r="43" spans="1:104" ht="14.1" customHeight="1" x14ac:dyDescent="0.2">
      <c r="BZ43" s="27"/>
      <c r="CA43" s="27"/>
      <c r="CB43" s="27"/>
      <c r="CC43" s="15"/>
      <c r="CX43" s="27"/>
      <c r="CY43" s="27"/>
      <c r="CZ43" s="27"/>
    </row>
    <row r="44" spans="1:104" ht="14.1" customHeight="1" x14ac:dyDescent="0.2">
      <c r="BZ44" s="27"/>
      <c r="CA44" s="27"/>
      <c r="CB44" s="27"/>
      <c r="CC44" s="15"/>
      <c r="CX44" s="27"/>
      <c r="CY44" s="27"/>
      <c r="CZ44" s="27"/>
    </row>
    <row r="45" spans="1:104" ht="14.1" customHeight="1" x14ac:dyDescent="0.2">
      <c r="BZ45" s="27"/>
      <c r="CA45" s="27"/>
      <c r="CB45" s="27"/>
      <c r="CC45" s="15"/>
      <c r="CX45" s="27"/>
      <c r="CY45" s="27"/>
      <c r="CZ45" s="27"/>
    </row>
    <row r="46" spans="1:104" ht="14.1" customHeight="1" x14ac:dyDescent="0.2">
      <c r="BZ46" s="27"/>
      <c r="CA46" s="27"/>
      <c r="CB46" s="27"/>
      <c r="CC46" s="15"/>
      <c r="CX46" s="27"/>
      <c r="CY46" s="27"/>
      <c r="CZ46" s="27"/>
    </row>
    <row r="47" spans="1:104" ht="14.1" customHeight="1" x14ac:dyDescent="0.2">
      <c r="BZ47" s="27"/>
      <c r="CA47" s="27"/>
      <c r="CB47" s="27"/>
      <c r="CC47" s="15"/>
      <c r="CX47" s="27"/>
      <c r="CY47" s="27"/>
      <c r="CZ47" s="27"/>
    </row>
    <row r="48" spans="1:104" ht="14.1" customHeight="1" x14ac:dyDescent="0.2">
      <c r="BZ48" s="27"/>
      <c r="CA48" s="27"/>
      <c r="CB48" s="27"/>
      <c r="CX48" s="27"/>
    </row>
    <row r="49" spans="78:102" ht="14.1" customHeight="1" x14ac:dyDescent="0.2">
      <c r="BZ49" s="27"/>
      <c r="CA49" s="27"/>
      <c r="CB49" s="27"/>
      <c r="CX49" s="27"/>
    </row>
    <row r="50" spans="78:102" ht="14.1" customHeight="1" x14ac:dyDescent="0.2">
      <c r="BZ50" s="27"/>
      <c r="CA50" s="27"/>
      <c r="CB50" s="27"/>
    </row>
    <row r="51" spans="78:102" ht="14.1" customHeight="1" x14ac:dyDescent="0.2">
      <c r="BZ51" s="27"/>
      <c r="CA51" s="27"/>
      <c r="CB51" s="27"/>
    </row>
    <row r="52" spans="78:102" ht="14.1" customHeight="1" x14ac:dyDescent="0.2">
      <c r="BZ52" s="27"/>
      <c r="CA52" s="27"/>
      <c r="CB52" s="27"/>
    </row>
    <row r="53" spans="78:102" ht="14.1" customHeight="1" x14ac:dyDescent="0.2">
      <c r="BZ53" s="27"/>
      <c r="CA53" s="27"/>
      <c r="CB53" s="27"/>
    </row>
    <row r="54" spans="78:102" ht="14.1" customHeight="1" x14ac:dyDescent="0.2"/>
    <row r="55" spans="78:102" ht="14.1" customHeight="1" x14ac:dyDescent="0.2"/>
    <row r="56" spans="78:102" ht="14.1" customHeight="1" x14ac:dyDescent="0.2"/>
    <row r="57" spans="78:102" ht="14.1" customHeight="1" x14ac:dyDescent="0.2"/>
    <row r="58" spans="78:102" ht="14.1" customHeight="1" x14ac:dyDescent="0.2"/>
    <row r="59" spans="78:102" ht="14.1" customHeight="1" x14ac:dyDescent="0.2"/>
    <row r="60" spans="78:102" ht="14.1" customHeight="1" x14ac:dyDescent="0.2"/>
    <row r="61" spans="78:102" ht="14.1" customHeight="1" x14ac:dyDescent="0.2"/>
    <row r="62" spans="78:102" ht="14.1" customHeight="1" x14ac:dyDescent="0.2"/>
    <row r="63" spans="78:102" ht="14.1" customHeight="1" x14ac:dyDescent="0.2"/>
    <row r="64" spans="78:102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  <row r="313" ht="14.1" customHeight="1" x14ac:dyDescent="0.2"/>
    <row r="314" ht="14.1" customHeight="1" x14ac:dyDescent="0.2"/>
    <row r="315" ht="14.1" customHeight="1" x14ac:dyDescent="0.2"/>
    <row r="316" ht="14.1" customHeight="1" x14ac:dyDescent="0.2"/>
    <row r="317" ht="14.1" customHeight="1" x14ac:dyDescent="0.2"/>
    <row r="318" ht="14.1" customHeight="1" x14ac:dyDescent="0.2"/>
    <row r="319" ht="14.1" customHeight="1" x14ac:dyDescent="0.2"/>
    <row r="320" ht="14.1" customHeight="1" x14ac:dyDescent="0.2"/>
    <row r="321" ht="14.1" customHeight="1" x14ac:dyDescent="0.2"/>
    <row r="322" ht="14.1" customHeight="1" x14ac:dyDescent="0.2"/>
    <row r="323" ht="14.1" customHeight="1" x14ac:dyDescent="0.2"/>
    <row r="324" ht="14.1" customHeight="1" x14ac:dyDescent="0.2"/>
    <row r="325" ht="14.1" customHeight="1" x14ac:dyDescent="0.2"/>
    <row r="326" ht="14.1" customHeight="1" x14ac:dyDescent="0.2"/>
    <row r="327" ht="14.1" customHeight="1" x14ac:dyDescent="0.2"/>
    <row r="328" ht="14.1" customHeight="1" x14ac:dyDescent="0.2"/>
    <row r="329" ht="14.1" customHeight="1" x14ac:dyDescent="0.2"/>
    <row r="330" ht="14.1" customHeight="1" x14ac:dyDescent="0.2"/>
    <row r="331" ht="14.1" customHeight="1" x14ac:dyDescent="0.2"/>
    <row r="332" ht="14.1" customHeight="1" x14ac:dyDescent="0.2"/>
    <row r="333" ht="14.1" customHeight="1" x14ac:dyDescent="0.2"/>
    <row r="334" ht="14.1" customHeight="1" x14ac:dyDescent="0.2"/>
    <row r="335" ht="14.1" customHeight="1" x14ac:dyDescent="0.2"/>
    <row r="336" ht="14.1" customHeight="1" x14ac:dyDescent="0.2"/>
    <row r="337" ht="14.1" customHeight="1" x14ac:dyDescent="0.2"/>
    <row r="338" ht="14.1" customHeight="1" x14ac:dyDescent="0.2"/>
    <row r="339" ht="14.1" customHeight="1" x14ac:dyDescent="0.2"/>
    <row r="340" ht="14.1" customHeight="1" x14ac:dyDescent="0.2"/>
    <row r="341" ht="14.1" customHeight="1" x14ac:dyDescent="0.2"/>
    <row r="342" ht="14.1" customHeight="1" x14ac:dyDescent="0.2"/>
    <row r="343" ht="14.1" customHeight="1" x14ac:dyDescent="0.2"/>
    <row r="344" ht="14.1" customHeight="1" x14ac:dyDescent="0.2"/>
    <row r="345" ht="14.1" customHeight="1" x14ac:dyDescent="0.2"/>
    <row r="346" ht="14.1" customHeight="1" x14ac:dyDescent="0.2"/>
    <row r="347" ht="14.1" customHeight="1" x14ac:dyDescent="0.2"/>
    <row r="348" ht="14.1" customHeight="1" x14ac:dyDescent="0.2"/>
    <row r="349" ht="14.1" customHeight="1" x14ac:dyDescent="0.2"/>
    <row r="350" ht="14.1" customHeight="1" x14ac:dyDescent="0.2"/>
    <row r="351" ht="14.1" customHeight="1" x14ac:dyDescent="0.2"/>
    <row r="352" ht="14.1" customHeight="1" x14ac:dyDescent="0.2"/>
    <row r="353" ht="14.1" customHeight="1" x14ac:dyDescent="0.2"/>
    <row r="354" ht="14.1" customHeight="1" x14ac:dyDescent="0.2"/>
    <row r="355" ht="14.1" customHeight="1" x14ac:dyDescent="0.2"/>
    <row r="356" ht="14.1" customHeight="1" x14ac:dyDescent="0.2"/>
    <row r="357" ht="14.1" customHeight="1" x14ac:dyDescent="0.2"/>
    <row r="358" ht="14.1" customHeight="1" x14ac:dyDescent="0.2"/>
    <row r="359" ht="14.1" customHeight="1" x14ac:dyDescent="0.2"/>
    <row r="360" ht="14.1" customHeight="1" x14ac:dyDescent="0.2"/>
    <row r="361" ht="14.1" customHeight="1" x14ac:dyDescent="0.2"/>
    <row r="362" ht="14.1" customHeight="1" x14ac:dyDescent="0.2"/>
    <row r="363" ht="14.1" customHeight="1" x14ac:dyDescent="0.2"/>
    <row r="364" ht="14.1" customHeight="1" x14ac:dyDescent="0.2"/>
    <row r="365" ht="14.1" customHeight="1" x14ac:dyDescent="0.2"/>
    <row r="366" ht="14.1" customHeight="1" x14ac:dyDescent="0.2"/>
    <row r="367" ht="14.1" customHeight="1" x14ac:dyDescent="0.2"/>
    <row r="368" ht="14.1" customHeight="1" x14ac:dyDescent="0.2"/>
    <row r="369" ht="14.1" customHeight="1" x14ac:dyDescent="0.2"/>
    <row r="370" ht="14.1" customHeight="1" x14ac:dyDescent="0.2"/>
    <row r="371" ht="14.1" customHeight="1" x14ac:dyDescent="0.2"/>
    <row r="372" ht="14.1" customHeight="1" x14ac:dyDescent="0.2"/>
    <row r="373" ht="14.1" customHeight="1" x14ac:dyDescent="0.2"/>
    <row r="374" ht="14.1" customHeight="1" x14ac:dyDescent="0.2"/>
    <row r="375" ht="14.1" customHeight="1" x14ac:dyDescent="0.2"/>
    <row r="376" ht="14.1" customHeight="1" x14ac:dyDescent="0.2"/>
    <row r="377" ht="14.1" customHeight="1" x14ac:dyDescent="0.2"/>
    <row r="378" ht="14.1" customHeight="1" x14ac:dyDescent="0.2"/>
    <row r="379" ht="14.1" customHeight="1" x14ac:dyDescent="0.2"/>
    <row r="380" ht="14.1" customHeight="1" x14ac:dyDescent="0.2"/>
    <row r="381" ht="14.1" customHeight="1" x14ac:dyDescent="0.2"/>
    <row r="382" ht="14.1" customHeight="1" x14ac:dyDescent="0.2"/>
    <row r="383" ht="14.1" customHeight="1" x14ac:dyDescent="0.2"/>
    <row r="384" ht="14.1" customHeight="1" x14ac:dyDescent="0.2"/>
    <row r="385" ht="14.1" customHeight="1" x14ac:dyDescent="0.2"/>
    <row r="386" ht="14.1" customHeight="1" x14ac:dyDescent="0.2"/>
    <row r="387" ht="14.1" customHeight="1" x14ac:dyDescent="0.2"/>
    <row r="388" ht="14.1" customHeight="1" x14ac:dyDescent="0.2"/>
    <row r="389" ht="14.1" customHeight="1" x14ac:dyDescent="0.2"/>
    <row r="390" ht="14.1" customHeight="1" x14ac:dyDescent="0.2"/>
    <row r="391" ht="14.1" customHeight="1" x14ac:dyDescent="0.2"/>
    <row r="392" ht="14.1" customHeight="1" x14ac:dyDescent="0.2"/>
    <row r="393" ht="14.1" customHeight="1" x14ac:dyDescent="0.2"/>
    <row r="394" ht="14.1" customHeight="1" x14ac:dyDescent="0.2"/>
    <row r="395" ht="14.1" customHeight="1" x14ac:dyDescent="0.2"/>
    <row r="396" ht="14.1" customHeight="1" x14ac:dyDescent="0.2"/>
    <row r="397" ht="14.1" customHeight="1" x14ac:dyDescent="0.2"/>
    <row r="398" ht="14.1" customHeight="1" x14ac:dyDescent="0.2"/>
    <row r="399" ht="14.1" customHeight="1" x14ac:dyDescent="0.2"/>
    <row r="400" ht="14.1" customHeight="1" x14ac:dyDescent="0.2"/>
    <row r="401" ht="14.1" customHeight="1" x14ac:dyDescent="0.2"/>
    <row r="402" ht="14.1" customHeight="1" x14ac:dyDescent="0.2"/>
    <row r="403" ht="14.1" customHeight="1" x14ac:dyDescent="0.2"/>
    <row r="404" ht="14.1" customHeight="1" x14ac:dyDescent="0.2"/>
    <row r="405" ht="14.1" customHeight="1" x14ac:dyDescent="0.2"/>
    <row r="406" ht="14.1" customHeight="1" x14ac:dyDescent="0.2"/>
    <row r="407" ht="14.1" customHeight="1" x14ac:dyDescent="0.2"/>
    <row r="408" ht="14.1" customHeight="1" x14ac:dyDescent="0.2"/>
    <row r="409" ht="14.1" customHeight="1" x14ac:dyDescent="0.2"/>
    <row r="410" ht="14.1" customHeight="1" x14ac:dyDescent="0.2"/>
    <row r="411" ht="14.1" customHeight="1" x14ac:dyDescent="0.2"/>
    <row r="412" ht="14.1" customHeight="1" x14ac:dyDescent="0.2"/>
    <row r="413" ht="14.1" customHeight="1" x14ac:dyDescent="0.2"/>
    <row r="414" ht="14.1" customHeight="1" x14ac:dyDescent="0.2"/>
    <row r="415" ht="14.1" customHeight="1" x14ac:dyDescent="0.2"/>
    <row r="416" ht="14.1" customHeight="1" x14ac:dyDescent="0.2"/>
    <row r="417" ht="14.1" customHeight="1" x14ac:dyDescent="0.2"/>
    <row r="418" ht="14.1" customHeight="1" x14ac:dyDescent="0.2"/>
    <row r="419" ht="14.1" customHeight="1" x14ac:dyDescent="0.2"/>
    <row r="420" ht="14.1" customHeight="1" x14ac:dyDescent="0.2"/>
    <row r="421" ht="14.1" customHeight="1" x14ac:dyDescent="0.2"/>
    <row r="422" ht="14.1" customHeight="1" x14ac:dyDescent="0.2"/>
    <row r="423" ht="14.1" customHeight="1" x14ac:dyDescent="0.2"/>
    <row r="424" ht="14.1" customHeight="1" x14ac:dyDescent="0.2"/>
    <row r="425" ht="14.1" customHeight="1" x14ac:dyDescent="0.2"/>
    <row r="426" ht="14.1" customHeight="1" x14ac:dyDescent="0.2"/>
    <row r="427" ht="14.1" customHeight="1" x14ac:dyDescent="0.2"/>
    <row r="428" ht="14.1" customHeight="1" x14ac:dyDescent="0.2"/>
    <row r="429" ht="14.1" customHeight="1" x14ac:dyDescent="0.2"/>
    <row r="430" ht="14.1" customHeight="1" x14ac:dyDescent="0.2"/>
    <row r="431" ht="14.1" customHeight="1" x14ac:dyDescent="0.2"/>
    <row r="432" ht="14.1" customHeight="1" x14ac:dyDescent="0.2"/>
    <row r="433" ht="14.1" customHeight="1" x14ac:dyDescent="0.2"/>
    <row r="434" ht="14.1" customHeight="1" x14ac:dyDescent="0.2"/>
    <row r="435" ht="14.1" customHeight="1" x14ac:dyDescent="0.2"/>
    <row r="436" ht="14.1" customHeight="1" x14ac:dyDescent="0.2"/>
    <row r="437" ht="14.1" customHeight="1" x14ac:dyDescent="0.2"/>
    <row r="438" ht="14.1" customHeight="1" x14ac:dyDescent="0.2"/>
    <row r="439" ht="14.1" customHeight="1" x14ac:dyDescent="0.2"/>
    <row r="440" ht="14.1" customHeight="1" x14ac:dyDescent="0.2"/>
    <row r="441" ht="14.1" customHeight="1" x14ac:dyDescent="0.2"/>
    <row r="442" ht="14.1" customHeight="1" x14ac:dyDescent="0.2"/>
    <row r="443" ht="14.1" customHeight="1" x14ac:dyDescent="0.2"/>
    <row r="444" ht="14.1" customHeight="1" x14ac:dyDescent="0.2"/>
    <row r="445" ht="14.1" customHeight="1" x14ac:dyDescent="0.2"/>
    <row r="446" ht="14.1" customHeight="1" x14ac:dyDescent="0.2"/>
    <row r="447" ht="14.1" customHeight="1" x14ac:dyDescent="0.2"/>
    <row r="448" ht="14.1" customHeight="1" x14ac:dyDescent="0.2"/>
    <row r="449" ht="14.1" customHeight="1" x14ac:dyDescent="0.2"/>
    <row r="450" ht="14.1" customHeight="1" x14ac:dyDescent="0.2"/>
    <row r="451" ht="14.1" customHeight="1" x14ac:dyDescent="0.2"/>
    <row r="452" ht="14.1" customHeight="1" x14ac:dyDescent="0.2"/>
    <row r="453" ht="14.1" customHeight="1" x14ac:dyDescent="0.2"/>
    <row r="454" ht="14.1" customHeight="1" x14ac:dyDescent="0.2"/>
    <row r="455" ht="14.1" customHeight="1" x14ac:dyDescent="0.2"/>
    <row r="456" ht="14.1" customHeight="1" x14ac:dyDescent="0.2"/>
    <row r="457" ht="14.1" customHeight="1" x14ac:dyDescent="0.2"/>
    <row r="458" ht="14.1" customHeight="1" x14ac:dyDescent="0.2"/>
    <row r="459" ht="14.1" customHeight="1" x14ac:dyDescent="0.2"/>
    <row r="460" ht="14.1" customHeight="1" x14ac:dyDescent="0.2"/>
    <row r="461" ht="14.1" customHeight="1" x14ac:dyDescent="0.2"/>
    <row r="462" ht="14.1" customHeight="1" x14ac:dyDescent="0.2"/>
    <row r="463" ht="14.1" customHeight="1" x14ac:dyDescent="0.2"/>
    <row r="464" ht="14.1" customHeight="1" x14ac:dyDescent="0.2"/>
    <row r="465" ht="14.1" customHeight="1" x14ac:dyDescent="0.2"/>
    <row r="466" ht="14.1" customHeight="1" x14ac:dyDescent="0.2"/>
    <row r="467" ht="14.1" customHeight="1" x14ac:dyDescent="0.2"/>
    <row r="468" ht="14.1" customHeight="1" x14ac:dyDescent="0.2"/>
    <row r="469" ht="14.1" customHeight="1" x14ac:dyDescent="0.2"/>
    <row r="470" ht="14.1" customHeight="1" x14ac:dyDescent="0.2"/>
    <row r="471" ht="14.1" customHeight="1" x14ac:dyDescent="0.2"/>
    <row r="472" ht="14.1" customHeight="1" x14ac:dyDescent="0.2"/>
    <row r="473" ht="14.1" customHeight="1" x14ac:dyDescent="0.2"/>
    <row r="474" ht="14.1" customHeight="1" x14ac:dyDescent="0.2"/>
    <row r="475" ht="14.1" customHeight="1" x14ac:dyDescent="0.2"/>
    <row r="476" ht="14.1" customHeight="1" x14ac:dyDescent="0.2"/>
    <row r="477" ht="14.1" customHeight="1" x14ac:dyDescent="0.2"/>
    <row r="478" ht="14.1" customHeight="1" x14ac:dyDescent="0.2"/>
    <row r="479" ht="14.1" customHeight="1" x14ac:dyDescent="0.2"/>
    <row r="480" ht="14.1" customHeight="1" x14ac:dyDescent="0.2"/>
    <row r="481" ht="14.1" customHeight="1" x14ac:dyDescent="0.2"/>
    <row r="482" ht="14.1" customHeight="1" x14ac:dyDescent="0.2"/>
    <row r="483" ht="14.1" customHeight="1" x14ac:dyDescent="0.2"/>
    <row r="484" ht="14.1" customHeight="1" x14ac:dyDescent="0.2"/>
    <row r="485" ht="14.1" customHeight="1" x14ac:dyDescent="0.2"/>
    <row r="486" ht="14.1" customHeight="1" x14ac:dyDescent="0.2"/>
    <row r="487" ht="14.1" customHeight="1" x14ac:dyDescent="0.2"/>
    <row r="488" ht="14.1" customHeight="1" x14ac:dyDescent="0.2"/>
    <row r="489" ht="14.1" customHeight="1" x14ac:dyDescent="0.2"/>
    <row r="490" ht="14.1" customHeight="1" x14ac:dyDescent="0.2"/>
    <row r="491" ht="14.1" customHeight="1" x14ac:dyDescent="0.2"/>
    <row r="492" ht="14.1" customHeight="1" x14ac:dyDescent="0.2"/>
    <row r="493" ht="14.1" customHeight="1" x14ac:dyDescent="0.2"/>
    <row r="494" ht="14.1" customHeight="1" x14ac:dyDescent="0.2"/>
    <row r="495" ht="14.1" customHeight="1" x14ac:dyDescent="0.2"/>
    <row r="496" ht="14.1" customHeight="1" x14ac:dyDescent="0.2"/>
    <row r="497" ht="14.1" customHeight="1" x14ac:dyDescent="0.2"/>
    <row r="498" ht="14.1" customHeight="1" x14ac:dyDescent="0.2"/>
    <row r="499" ht="14.1" customHeight="1" x14ac:dyDescent="0.2"/>
    <row r="500" ht="14.1" customHeight="1" x14ac:dyDescent="0.2"/>
    <row r="501" ht="14.1" customHeight="1" x14ac:dyDescent="0.2"/>
    <row r="502" ht="14.1" customHeight="1" x14ac:dyDescent="0.2"/>
    <row r="503" ht="14.1" customHeight="1" x14ac:dyDescent="0.2"/>
    <row r="504" ht="14.1" customHeight="1" x14ac:dyDescent="0.2"/>
    <row r="505" ht="14.1" customHeight="1" x14ac:dyDescent="0.2"/>
    <row r="506" ht="14.1" customHeight="1" x14ac:dyDescent="0.2"/>
    <row r="507" ht="14.1" customHeight="1" x14ac:dyDescent="0.2"/>
    <row r="508" ht="14.1" customHeight="1" x14ac:dyDescent="0.2"/>
    <row r="509" ht="14.1" customHeight="1" x14ac:dyDescent="0.2"/>
    <row r="510" ht="14.1" customHeight="1" x14ac:dyDescent="0.2"/>
    <row r="511" ht="14.1" customHeight="1" x14ac:dyDescent="0.2"/>
    <row r="512" ht="14.1" customHeight="1" x14ac:dyDescent="0.2"/>
    <row r="513" ht="14.1" customHeight="1" x14ac:dyDescent="0.2"/>
    <row r="514" ht="14.1" customHeight="1" x14ac:dyDescent="0.2"/>
    <row r="515" ht="14.1" customHeight="1" x14ac:dyDescent="0.2"/>
    <row r="516" ht="14.1" customHeight="1" x14ac:dyDescent="0.2"/>
    <row r="517" ht="14.1" customHeight="1" x14ac:dyDescent="0.2"/>
    <row r="518" ht="14.1" customHeight="1" x14ac:dyDescent="0.2"/>
    <row r="519" ht="14.1" customHeight="1" x14ac:dyDescent="0.2"/>
    <row r="520" ht="14.1" customHeight="1" x14ac:dyDescent="0.2"/>
    <row r="521" ht="14.1" customHeight="1" x14ac:dyDescent="0.2"/>
    <row r="522" ht="14.1" customHeight="1" x14ac:dyDescent="0.2"/>
    <row r="523" ht="14.1" customHeight="1" x14ac:dyDescent="0.2"/>
    <row r="524" ht="14.1" customHeight="1" x14ac:dyDescent="0.2"/>
    <row r="525" ht="14.1" customHeight="1" x14ac:dyDescent="0.2"/>
    <row r="526" ht="14.1" customHeight="1" x14ac:dyDescent="0.2"/>
    <row r="527" ht="14.1" customHeight="1" x14ac:dyDescent="0.2"/>
    <row r="528" ht="14.1" customHeight="1" x14ac:dyDescent="0.2"/>
    <row r="529" ht="14.1" customHeight="1" x14ac:dyDescent="0.2"/>
    <row r="530" ht="14.1" customHeight="1" x14ac:dyDescent="0.2"/>
    <row r="531" ht="14.1" customHeight="1" x14ac:dyDescent="0.2"/>
    <row r="532" ht="14.1" customHeight="1" x14ac:dyDescent="0.2"/>
    <row r="533" ht="14.1" customHeight="1" x14ac:dyDescent="0.2"/>
    <row r="534" ht="14.1" customHeight="1" x14ac:dyDescent="0.2"/>
    <row r="535" ht="14.1" customHeight="1" x14ac:dyDescent="0.2"/>
    <row r="536" ht="14.1" customHeight="1" x14ac:dyDescent="0.2"/>
    <row r="537" ht="14.1" customHeight="1" x14ac:dyDescent="0.2"/>
    <row r="538" ht="14.1" customHeight="1" x14ac:dyDescent="0.2"/>
    <row r="539" ht="14.1" customHeight="1" x14ac:dyDescent="0.2"/>
    <row r="540" ht="14.1" customHeight="1" x14ac:dyDescent="0.2"/>
    <row r="541" ht="14.1" customHeight="1" x14ac:dyDescent="0.2"/>
    <row r="542" ht="14.1" customHeight="1" x14ac:dyDescent="0.2"/>
    <row r="543" ht="14.1" customHeight="1" x14ac:dyDescent="0.2"/>
    <row r="544" ht="14.1" customHeight="1" x14ac:dyDescent="0.2"/>
    <row r="545" ht="14.1" customHeight="1" x14ac:dyDescent="0.2"/>
    <row r="546" ht="14.1" customHeight="1" x14ac:dyDescent="0.2"/>
    <row r="547" ht="14.1" customHeight="1" x14ac:dyDescent="0.2"/>
    <row r="548" ht="14.1" customHeight="1" x14ac:dyDescent="0.2"/>
    <row r="549" ht="14.1" customHeight="1" x14ac:dyDescent="0.2"/>
    <row r="550" ht="14.1" customHeight="1" x14ac:dyDescent="0.2"/>
    <row r="551" ht="14.1" customHeight="1" x14ac:dyDescent="0.2"/>
    <row r="552" ht="14.1" customHeight="1" x14ac:dyDescent="0.2"/>
    <row r="553" ht="14.1" customHeight="1" x14ac:dyDescent="0.2"/>
    <row r="554" ht="14.1" customHeight="1" x14ac:dyDescent="0.2"/>
    <row r="555" ht="14.1" customHeight="1" x14ac:dyDescent="0.2"/>
    <row r="556" ht="14.1" customHeight="1" x14ac:dyDescent="0.2"/>
    <row r="557" ht="14.1" customHeight="1" x14ac:dyDescent="0.2"/>
    <row r="558" ht="14.1" customHeight="1" x14ac:dyDescent="0.2"/>
    <row r="559" ht="14.1" customHeight="1" x14ac:dyDescent="0.2"/>
    <row r="560" ht="14.1" customHeight="1" x14ac:dyDescent="0.2"/>
    <row r="561" ht="14.1" customHeight="1" x14ac:dyDescent="0.2"/>
    <row r="562" ht="14.1" customHeight="1" x14ac:dyDescent="0.2"/>
    <row r="563" ht="14.1" customHeight="1" x14ac:dyDescent="0.2"/>
    <row r="564" ht="14.1" customHeight="1" x14ac:dyDescent="0.2"/>
    <row r="565" ht="14.1" customHeight="1" x14ac:dyDescent="0.2"/>
    <row r="566" ht="14.1" customHeight="1" x14ac:dyDescent="0.2"/>
    <row r="567" ht="14.1" customHeight="1" x14ac:dyDescent="0.2"/>
    <row r="568" ht="14.1" customHeight="1" x14ac:dyDescent="0.2"/>
    <row r="569" ht="14.1" customHeight="1" x14ac:dyDescent="0.2"/>
    <row r="570" ht="14.1" customHeight="1" x14ac:dyDescent="0.2"/>
    <row r="571" ht="14.1" customHeight="1" x14ac:dyDescent="0.2"/>
    <row r="572" ht="14.1" customHeight="1" x14ac:dyDescent="0.2"/>
    <row r="573" ht="14.1" customHeight="1" x14ac:dyDescent="0.2"/>
    <row r="574" ht="14.1" customHeight="1" x14ac:dyDescent="0.2"/>
    <row r="575" ht="14.1" customHeight="1" x14ac:dyDescent="0.2"/>
    <row r="576" ht="14.1" customHeight="1" x14ac:dyDescent="0.2"/>
    <row r="577" ht="14.1" customHeight="1" x14ac:dyDescent="0.2"/>
    <row r="578" ht="14.1" customHeight="1" x14ac:dyDescent="0.2"/>
    <row r="579" ht="14.1" customHeight="1" x14ac:dyDescent="0.2"/>
    <row r="580" ht="14.1" customHeight="1" x14ac:dyDescent="0.2"/>
    <row r="581" ht="14.1" customHeight="1" x14ac:dyDescent="0.2"/>
    <row r="582" ht="14.1" customHeight="1" x14ac:dyDescent="0.2"/>
    <row r="583" ht="14.1" customHeight="1" x14ac:dyDescent="0.2"/>
    <row r="584" ht="14.1" customHeight="1" x14ac:dyDescent="0.2"/>
    <row r="585" ht="14.1" customHeight="1" x14ac:dyDescent="0.2"/>
    <row r="586" ht="14.1" customHeight="1" x14ac:dyDescent="0.2"/>
    <row r="587" ht="14.1" customHeight="1" x14ac:dyDescent="0.2"/>
    <row r="588" ht="14.1" customHeight="1" x14ac:dyDescent="0.2"/>
    <row r="589" ht="14.1" customHeight="1" x14ac:dyDescent="0.2"/>
    <row r="590" ht="14.1" customHeight="1" x14ac:dyDescent="0.2"/>
    <row r="591" ht="14.1" customHeight="1" x14ac:dyDescent="0.2"/>
    <row r="592" ht="14.1" customHeight="1" x14ac:dyDescent="0.2"/>
    <row r="593" ht="14.1" customHeight="1" x14ac:dyDescent="0.2"/>
    <row r="594" ht="14.1" customHeight="1" x14ac:dyDescent="0.2"/>
    <row r="595" ht="14.1" customHeight="1" x14ac:dyDescent="0.2"/>
    <row r="596" ht="14.1" customHeight="1" x14ac:dyDescent="0.2"/>
    <row r="597" ht="14.1" customHeight="1" x14ac:dyDescent="0.2"/>
    <row r="598" ht="14.1" customHeight="1" x14ac:dyDescent="0.2"/>
    <row r="599" ht="14.1" customHeight="1" x14ac:dyDescent="0.2"/>
    <row r="600" ht="14.1" customHeight="1" x14ac:dyDescent="0.2"/>
    <row r="601" ht="14.1" customHeight="1" x14ac:dyDescent="0.2"/>
    <row r="602" ht="14.1" customHeight="1" x14ac:dyDescent="0.2"/>
    <row r="603" ht="14.1" customHeight="1" x14ac:dyDescent="0.2"/>
    <row r="604" ht="14.1" customHeight="1" x14ac:dyDescent="0.2"/>
    <row r="605" ht="14.1" customHeight="1" x14ac:dyDescent="0.2"/>
    <row r="606" ht="14.1" customHeight="1" x14ac:dyDescent="0.2"/>
    <row r="607" ht="14.1" customHeight="1" x14ac:dyDescent="0.2"/>
    <row r="608" ht="14.1" customHeight="1" x14ac:dyDescent="0.2"/>
    <row r="609" ht="14.1" customHeight="1" x14ac:dyDescent="0.2"/>
    <row r="610" ht="14.1" customHeight="1" x14ac:dyDescent="0.2"/>
    <row r="611" ht="14.1" customHeight="1" x14ac:dyDescent="0.2"/>
    <row r="612" ht="14.1" customHeight="1" x14ac:dyDescent="0.2"/>
    <row r="613" ht="14.1" customHeight="1" x14ac:dyDescent="0.2"/>
    <row r="614" ht="14.1" customHeight="1" x14ac:dyDescent="0.2"/>
    <row r="615" ht="14.1" customHeight="1" x14ac:dyDescent="0.2"/>
    <row r="616" ht="14.1" customHeight="1" x14ac:dyDescent="0.2"/>
    <row r="617" ht="14.1" customHeight="1" x14ac:dyDescent="0.2"/>
    <row r="618" ht="14.1" customHeight="1" x14ac:dyDescent="0.2"/>
    <row r="619" ht="14.1" customHeight="1" x14ac:dyDescent="0.2"/>
    <row r="620" ht="14.1" customHeight="1" x14ac:dyDescent="0.2"/>
    <row r="621" ht="14.1" customHeight="1" x14ac:dyDescent="0.2"/>
    <row r="622" ht="14.1" customHeight="1" x14ac:dyDescent="0.2"/>
    <row r="623" ht="14.1" customHeight="1" x14ac:dyDescent="0.2"/>
    <row r="624" ht="14.1" customHeight="1" x14ac:dyDescent="0.2"/>
    <row r="625" ht="14.1" customHeight="1" x14ac:dyDescent="0.2"/>
    <row r="626" ht="14.1" customHeight="1" x14ac:dyDescent="0.2"/>
    <row r="627" ht="14.1" customHeight="1" x14ac:dyDescent="0.2"/>
    <row r="628" ht="14.1" customHeight="1" x14ac:dyDescent="0.2"/>
    <row r="629" ht="14.1" customHeight="1" x14ac:dyDescent="0.2"/>
    <row r="630" ht="14.1" customHeight="1" x14ac:dyDescent="0.2"/>
    <row r="631" ht="14.1" customHeight="1" x14ac:dyDescent="0.2"/>
    <row r="632" ht="14.1" customHeight="1" x14ac:dyDescent="0.2"/>
    <row r="633" ht="14.1" customHeight="1" x14ac:dyDescent="0.2"/>
    <row r="634" ht="14.1" customHeight="1" x14ac:dyDescent="0.2"/>
    <row r="635" ht="14.1" customHeight="1" x14ac:dyDescent="0.2"/>
    <row r="636" ht="14.1" customHeight="1" x14ac:dyDescent="0.2"/>
    <row r="637" ht="14.1" customHeight="1" x14ac:dyDescent="0.2"/>
    <row r="638" ht="14.1" customHeight="1" x14ac:dyDescent="0.2"/>
    <row r="639" ht="14.1" customHeight="1" x14ac:dyDescent="0.2"/>
    <row r="640" ht="14.1" customHeight="1" x14ac:dyDescent="0.2"/>
    <row r="641" ht="14.1" customHeight="1" x14ac:dyDescent="0.2"/>
    <row r="642" ht="14.1" customHeight="1" x14ac:dyDescent="0.2"/>
    <row r="643" ht="14.1" customHeight="1" x14ac:dyDescent="0.2"/>
    <row r="644" ht="14.1" customHeight="1" x14ac:dyDescent="0.2"/>
    <row r="645" ht="14.1" customHeight="1" x14ac:dyDescent="0.2"/>
    <row r="646" ht="14.1" customHeight="1" x14ac:dyDescent="0.2"/>
    <row r="647" ht="14.1" customHeight="1" x14ac:dyDescent="0.2"/>
    <row r="648" ht="14.1" customHeight="1" x14ac:dyDescent="0.2"/>
    <row r="649" ht="14.1" customHeight="1" x14ac:dyDescent="0.2"/>
    <row r="650" ht="14.1" customHeight="1" x14ac:dyDescent="0.2"/>
    <row r="651" ht="14.1" customHeight="1" x14ac:dyDescent="0.2"/>
    <row r="652" ht="14.1" customHeight="1" x14ac:dyDescent="0.2"/>
    <row r="653" ht="14.1" customHeight="1" x14ac:dyDescent="0.2"/>
    <row r="654" ht="14.1" customHeight="1" x14ac:dyDescent="0.2"/>
    <row r="655" ht="14.1" customHeight="1" x14ac:dyDescent="0.2"/>
    <row r="656" ht="14.1" customHeight="1" x14ac:dyDescent="0.2"/>
    <row r="657" ht="14.1" customHeight="1" x14ac:dyDescent="0.2"/>
    <row r="658" ht="14.1" customHeight="1" x14ac:dyDescent="0.2"/>
    <row r="659" ht="14.1" customHeight="1" x14ac:dyDescent="0.2"/>
    <row r="660" ht="14.1" customHeight="1" x14ac:dyDescent="0.2"/>
    <row r="661" ht="14.1" customHeight="1" x14ac:dyDescent="0.2"/>
    <row r="662" ht="14.1" customHeight="1" x14ac:dyDescent="0.2"/>
    <row r="663" ht="14.1" customHeight="1" x14ac:dyDescent="0.2"/>
    <row r="664" ht="14.1" customHeight="1" x14ac:dyDescent="0.2"/>
    <row r="665" ht="14.1" customHeight="1" x14ac:dyDescent="0.2"/>
    <row r="666" ht="14.1" customHeight="1" x14ac:dyDescent="0.2"/>
    <row r="667" ht="14.1" customHeight="1" x14ac:dyDescent="0.2"/>
    <row r="668" ht="14.1" customHeight="1" x14ac:dyDescent="0.2"/>
    <row r="669" ht="14.1" customHeight="1" x14ac:dyDescent="0.2"/>
    <row r="670" ht="14.1" customHeight="1" x14ac:dyDescent="0.2"/>
    <row r="671" ht="14.1" customHeight="1" x14ac:dyDescent="0.2"/>
    <row r="672" ht="14.1" customHeight="1" x14ac:dyDescent="0.2"/>
    <row r="673" ht="14.1" customHeight="1" x14ac:dyDescent="0.2"/>
    <row r="674" ht="14.1" customHeight="1" x14ac:dyDescent="0.2"/>
    <row r="675" ht="14.1" customHeight="1" x14ac:dyDescent="0.2"/>
    <row r="676" ht="14.1" customHeight="1" x14ac:dyDescent="0.2"/>
    <row r="677" ht="14.1" customHeight="1" x14ac:dyDescent="0.2"/>
    <row r="678" ht="14.1" customHeight="1" x14ac:dyDescent="0.2"/>
    <row r="679" ht="14.1" customHeight="1" x14ac:dyDescent="0.2"/>
    <row r="680" ht="14.1" customHeight="1" x14ac:dyDescent="0.2"/>
    <row r="681" ht="14.1" customHeight="1" x14ac:dyDescent="0.2"/>
    <row r="682" ht="14.1" customHeight="1" x14ac:dyDescent="0.2"/>
    <row r="683" ht="14.1" customHeight="1" x14ac:dyDescent="0.2"/>
    <row r="684" ht="14.1" customHeight="1" x14ac:dyDescent="0.2"/>
    <row r="685" ht="14.1" customHeight="1" x14ac:dyDescent="0.2"/>
    <row r="686" ht="14.1" customHeight="1" x14ac:dyDescent="0.2"/>
    <row r="687" ht="14.1" customHeight="1" x14ac:dyDescent="0.2"/>
    <row r="688" ht="14.1" customHeight="1" x14ac:dyDescent="0.2"/>
    <row r="689" ht="14.1" customHeight="1" x14ac:dyDescent="0.2"/>
    <row r="690" ht="14.1" customHeight="1" x14ac:dyDescent="0.2"/>
    <row r="691" ht="14.1" customHeight="1" x14ac:dyDescent="0.2"/>
    <row r="692" ht="14.1" customHeight="1" x14ac:dyDescent="0.2"/>
    <row r="693" ht="14.1" customHeight="1" x14ac:dyDescent="0.2"/>
    <row r="694" ht="14.1" customHeight="1" x14ac:dyDescent="0.2"/>
    <row r="695" ht="14.1" customHeight="1" x14ac:dyDescent="0.2"/>
    <row r="696" ht="14.1" customHeight="1" x14ac:dyDescent="0.2"/>
    <row r="697" ht="14.1" customHeight="1" x14ac:dyDescent="0.2"/>
    <row r="698" ht="14.1" customHeight="1" x14ac:dyDescent="0.2"/>
    <row r="699" ht="14.1" customHeight="1" x14ac:dyDescent="0.2"/>
    <row r="700" ht="14.1" customHeight="1" x14ac:dyDescent="0.2"/>
    <row r="701" ht="14.1" customHeight="1" x14ac:dyDescent="0.2"/>
    <row r="702" ht="14.1" customHeight="1" x14ac:dyDescent="0.2"/>
    <row r="703" ht="14.1" customHeight="1" x14ac:dyDescent="0.2"/>
    <row r="704" ht="14.1" customHeight="1" x14ac:dyDescent="0.2"/>
    <row r="705" ht="14.1" customHeight="1" x14ac:dyDescent="0.2"/>
    <row r="706" ht="14.1" customHeight="1" x14ac:dyDescent="0.2"/>
    <row r="707" ht="14.1" customHeight="1" x14ac:dyDescent="0.2"/>
    <row r="708" ht="14.1" customHeight="1" x14ac:dyDescent="0.2"/>
    <row r="709" ht="14.1" customHeight="1" x14ac:dyDescent="0.2"/>
    <row r="710" ht="14.1" customHeight="1" x14ac:dyDescent="0.2"/>
    <row r="711" ht="14.1" customHeight="1" x14ac:dyDescent="0.2"/>
    <row r="712" ht="14.1" customHeight="1" x14ac:dyDescent="0.2"/>
    <row r="713" ht="14.1" customHeight="1" x14ac:dyDescent="0.2"/>
    <row r="714" ht="14.1" customHeight="1" x14ac:dyDescent="0.2"/>
    <row r="715" ht="14.1" customHeight="1" x14ac:dyDescent="0.2"/>
    <row r="716" ht="14.1" customHeight="1" x14ac:dyDescent="0.2"/>
    <row r="717" ht="14.1" customHeight="1" x14ac:dyDescent="0.2"/>
    <row r="718" ht="14.1" customHeight="1" x14ac:dyDescent="0.2"/>
    <row r="719" ht="14.1" customHeight="1" x14ac:dyDescent="0.2"/>
    <row r="720" ht="14.1" customHeight="1" x14ac:dyDescent="0.2"/>
    <row r="721" ht="14.1" customHeight="1" x14ac:dyDescent="0.2"/>
    <row r="722" ht="14.1" customHeight="1" x14ac:dyDescent="0.2"/>
    <row r="723" ht="14.1" customHeight="1" x14ac:dyDescent="0.2"/>
    <row r="724" ht="14.1" customHeight="1" x14ac:dyDescent="0.2"/>
    <row r="725" ht="14.1" customHeight="1" x14ac:dyDescent="0.2"/>
    <row r="726" ht="14.1" customHeight="1" x14ac:dyDescent="0.2"/>
    <row r="727" ht="14.1" customHeight="1" x14ac:dyDescent="0.2"/>
    <row r="728" ht="14.1" customHeight="1" x14ac:dyDescent="0.2"/>
    <row r="729" ht="14.1" customHeight="1" x14ac:dyDescent="0.2"/>
    <row r="730" ht="14.1" customHeight="1" x14ac:dyDescent="0.2"/>
    <row r="731" ht="14.1" customHeight="1" x14ac:dyDescent="0.2"/>
    <row r="732" ht="14.1" customHeight="1" x14ac:dyDescent="0.2"/>
    <row r="733" ht="14.1" customHeight="1" x14ac:dyDescent="0.2"/>
    <row r="734" ht="14.1" customHeight="1" x14ac:dyDescent="0.2"/>
    <row r="735" ht="14.1" customHeight="1" x14ac:dyDescent="0.2"/>
    <row r="736" ht="14.1" customHeight="1" x14ac:dyDescent="0.2"/>
    <row r="737" ht="14.1" customHeight="1" x14ac:dyDescent="0.2"/>
    <row r="738" ht="14.1" customHeight="1" x14ac:dyDescent="0.2"/>
    <row r="739" ht="14.1" customHeight="1" x14ac:dyDescent="0.2"/>
    <row r="740" ht="14.1" customHeight="1" x14ac:dyDescent="0.2"/>
    <row r="741" ht="14.1" customHeight="1" x14ac:dyDescent="0.2"/>
    <row r="742" ht="14.1" customHeight="1" x14ac:dyDescent="0.2"/>
    <row r="743" ht="14.1" customHeight="1" x14ac:dyDescent="0.2"/>
    <row r="744" ht="14.1" customHeight="1" x14ac:dyDescent="0.2"/>
    <row r="745" ht="14.1" customHeight="1" x14ac:dyDescent="0.2"/>
    <row r="746" ht="14.1" customHeight="1" x14ac:dyDescent="0.2"/>
    <row r="747" ht="14.1" customHeight="1" x14ac:dyDescent="0.2"/>
    <row r="748" ht="14.1" customHeight="1" x14ac:dyDescent="0.2"/>
    <row r="749" ht="14.1" customHeight="1" x14ac:dyDescent="0.2"/>
    <row r="750" ht="14.1" customHeight="1" x14ac:dyDescent="0.2"/>
    <row r="751" ht="14.1" customHeight="1" x14ac:dyDescent="0.2"/>
    <row r="752" ht="14.1" customHeight="1" x14ac:dyDescent="0.2"/>
    <row r="753" ht="14.1" customHeight="1" x14ac:dyDescent="0.2"/>
    <row r="754" ht="14.1" customHeight="1" x14ac:dyDescent="0.2"/>
    <row r="755" ht="14.1" customHeight="1" x14ac:dyDescent="0.2"/>
    <row r="756" ht="14.1" customHeight="1" x14ac:dyDescent="0.2"/>
    <row r="757" ht="14.1" customHeight="1" x14ac:dyDescent="0.2"/>
    <row r="758" ht="14.1" customHeight="1" x14ac:dyDescent="0.2"/>
    <row r="759" ht="14.1" customHeight="1" x14ac:dyDescent="0.2"/>
    <row r="760" ht="14.1" customHeight="1" x14ac:dyDescent="0.2"/>
    <row r="761" ht="14.1" customHeight="1" x14ac:dyDescent="0.2"/>
    <row r="762" ht="14.1" customHeight="1" x14ac:dyDescent="0.2"/>
    <row r="763" ht="14.1" customHeight="1" x14ac:dyDescent="0.2"/>
    <row r="764" ht="14.1" customHeight="1" x14ac:dyDescent="0.2"/>
    <row r="765" ht="14.1" customHeight="1" x14ac:dyDescent="0.2"/>
    <row r="766" ht="14.1" customHeight="1" x14ac:dyDescent="0.2"/>
    <row r="767" ht="14.1" customHeight="1" x14ac:dyDescent="0.2"/>
    <row r="768" ht="14.1" customHeight="1" x14ac:dyDescent="0.2"/>
    <row r="769" ht="14.1" customHeight="1" x14ac:dyDescent="0.2"/>
    <row r="770" ht="14.1" customHeight="1" x14ac:dyDescent="0.2"/>
    <row r="771" ht="14.1" customHeight="1" x14ac:dyDescent="0.2"/>
    <row r="772" ht="14.1" customHeight="1" x14ac:dyDescent="0.2"/>
    <row r="773" ht="14.1" customHeight="1" x14ac:dyDescent="0.2"/>
    <row r="774" ht="14.1" customHeight="1" x14ac:dyDescent="0.2"/>
    <row r="775" ht="14.1" customHeight="1" x14ac:dyDescent="0.2"/>
    <row r="776" ht="14.1" customHeight="1" x14ac:dyDescent="0.2"/>
    <row r="777" ht="14.1" customHeight="1" x14ac:dyDescent="0.2"/>
    <row r="778" ht="14.1" customHeight="1" x14ac:dyDescent="0.2"/>
    <row r="779" ht="14.1" customHeight="1" x14ac:dyDescent="0.2"/>
    <row r="780" ht="14.1" customHeight="1" x14ac:dyDescent="0.2"/>
    <row r="781" ht="14.1" customHeight="1" x14ac:dyDescent="0.2"/>
    <row r="782" ht="14.1" customHeight="1" x14ac:dyDescent="0.2"/>
    <row r="783" ht="14.1" customHeight="1" x14ac:dyDescent="0.2"/>
    <row r="784" ht="14.1" customHeight="1" x14ac:dyDescent="0.2"/>
    <row r="785" ht="14.1" customHeight="1" x14ac:dyDescent="0.2"/>
    <row r="786" ht="14.1" customHeight="1" x14ac:dyDescent="0.2"/>
    <row r="787" ht="14.1" customHeight="1" x14ac:dyDescent="0.2"/>
    <row r="788" ht="14.1" customHeight="1" x14ac:dyDescent="0.2"/>
    <row r="789" ht="14.1" customHeight="1" x14ac:dyDescent="0.2"/>
    <row r="790" ht="14.1" customHeight="1" x14ac:dyDescent="0.2"/>
    <row r="791" ht="14.1" customHeight="1" x14ac:dyDescent="0.2"/>
    <row r="792" ht="14.1" customHeight="1" x14ac:dyDescent="0.2"/>
    <row r="793" ht="14.1" customHeight="1" x14ac:dyDescent="0.2"/>
    <row r="794" ht="14.1" customHeight="1" x14ac:dyDescent="0.2"/>
    <row r="795" ht="14.1" customHeight="1" x14ac:dyDescent="0.2"/>
    <row r="796" ht="14.1" customHeight="1" x14ac:dyDescent="0.2"/>
    <row r="797" ht="14.1" customHeight="1" x14ac:dyDescent="0.2"/>
    <row r="798" ht="14.1" customHeight="1" x14ac:dyDescent="0.2"/>
    <row r="799" ht="14.1" customHeight="1" x14ac:dyDescent="0.2"/>
    <row r="800" ht="14.1" customHeight="1" x14ac:dyDescent="0.2"/>
    <row r="801" ht="14.1" customHeight="1" x14ac:dyDescent="0.2"/>
    <row r="802" ht="14.1" customHeight="1" x14ac:dyDescent="0.2"/>
    <row r="803" ht="14.1" customHeight="1" x14ac:dyDescent="0.2"/>
    <row r="804" ht="14.1" customHeight="1" x14ac:dyDescent="0.2"/>
    <row r="805" ht="14.1" customHeight="1" x14ac:dyDescent="0.2"/>
    <row r="806" ht="14.1" customHeight="1" x14ac:dyDescent="0.2"/>
    <row r="807" ht="14.1" customHeight="1" x14ac:dyDescent="0.2"/>
    <row r="808" ht="14.1" customHeight="1" x14ac:dyDescent="0.2"/>
    <row r="809" ht="14.1" customHeight="1" x14ac:dyDescent="0.2"/>
    <row r="810" ht="14.1" customHeight="1" x14ac:dyDescent="0.2"/>
    <row r="811" ht="14.1" customHeight="1" x14ac:dyDescent="0.2"/>
    <row r="812" ht="14.1" customHeight="1" x14ac:dyDescent="0.2"/>
    <row r="813" ht="14.1" customHeight="1" x14ac:dyDescent="0.2"/>
    <row r="814" ht="14.1" customHeight="1" x14ac:dyDescent="0.2"/>
    <row r="815" ht="14.1" customHeight="1" x14ac:dyDescent="0.2"/>
    <row r="816" ht="14.1" customHeight="1" x14ac:dyDescent="0.2"/>
    <row r="817" ht="14.1" customHeight="1" x14ac:dyDescent="0.2"/>
    <row r="818" ht="14.1" customHeight="1" x14ac:dyDescent="0.2"/>
    <row r="819" ht="14.1" customHeight="1" x14ac:dyDescent="0.2"/>
    <row r="820" ht="14.1" customHeight="1" x14ac:dyDescent="0.2"/>
    <row r="821" ht="14.1" customHeight="1" x14ac:dyDescent="0.2"/>
    <row r="822" ht="14.1" customHeight="1" x14ac:dyDescent="0.2"/>
    <row r="823" ht="14.1" customHeight="1" x14ac:dyDescent="0.2"/>
    <row r="824" ht="14.1" customHeight="1" x14ac:dyDescent="0.2"/>
    <row r="825" ht="14.1" customHeight="1" x14ac:dyDescent="0.2"/>
    <row r="826" ht="14.1" customHeight="1" x14ac:dyDescent="0.2"/>
    <row r="827" ht="14.1" customHeight="1" x14ac:dyDescent="0.2"/>
    <row r="828" ht="14.1" customHeight="1" x14ac:dyDescent="0.2"/>
    <row r="829" ht="14.1" customHeight="1" x14ac:dyDescent="0.2"/>
    <row r="830" ht="14.1" customHeight="1" x14ac:dyDescent="0.2"/>
    <row r="831" ht="14.1" customHeight="1" x14ac:dyDescent="0.2"/>
    <row r="832" ht="14.1" customHeight="1" x14ac:dyDescent="0.2"/>
    <row r="833" ht="14.1" customHeight="1" x14ac:dyDescent="0.2"/>
    <row r="834" ht="14.1" customHeight="1" x14ac:dyDescent="0.2"/>
    <row r="835" ht="14.1" customHeight="1" x14ac:dyDescent="0.2"/>
    <row r="836" ht="14.1" customHeight="1" x14ac:dyDescent="0.2"/>
    <row r="837" ht="14.1" customHeight="1" x14ac:dyDescent="0.2"/>
    <row r="838" ht="14.1" customHeight="1" x14ac:dyDescent="0.2"/>
    <row r="839" ht="14.1" customHeight="1" x14ac:dyDescent="0.2"/>
    <row r="840" ht="14.1" customHeight="1" x14ac:dyDescent="0.2"/>
    <row r="841" ht="14.1" customHeight="1" x14ac:dyDescent="0.2"/>
    <row r="842" ht="14.1" customHeight="1" x14ac:dyDescent="0.2"/>
    <row r="843" ht="14.1" customHeight="1" x14ac:dyDescent="0.2"/>
    <row r="844" ht="14.1" customHeight="1" x14ac:dyDescent="0.2"/>
    <row r="845" ht="14.1" customHeight="1" x14ac:dyDescent="0.2"/>
    <row r="846" ht="14.1" customHeight="1" x14ac:dyDescent="0.2"/>
    <row r="847" ht="14.1" customHeight="1" x14ac:dyDescent="0.2"/>
    <row r="848" ht="14.1" customHeight="1" x14ac:dyDescent="0.2"/>
    <row r="849" ht="14.1" customHeight="1" x14ac:dyDescent="0.2"/>
    <row r="850" ht="14.1" customHeight="1" x14ac:dyDescent="0.2"/>
    <row r="851" ht="14.1" customHeight="1" x14ac:dyDescent="0.2"/>
    <row r="852" ht="14.1" customHeight="1" x14ac:dyDescent="0.2"/>
    <row r="853" ht="14.1" customHeight="1" x14ac:dyDescent="0.2"/>
    <row r="854" ht="14.1" customHeight="1" x14ac:dyDescent="0.2"/>
    <row r="855" ht="14.1" customHeight="1" x14ac:dyDescent="0.2"/>
    <row r="856" ht="14.1" customHeight="1" x14ac:dyDescent="0.2"/>
    <row r="857" ht="14.1" customHeight="1" x14ac:dyDescent="0.2"/>
    <row r="858" ht="14.1" customHeight="1" x14ac:dyDescent="0.2"/>
    <row r="859" ht="14.1" customHeight="1" x14ac:dyDescent="0.2"/>
    <row r="860" ht="14.1" customHeight="1" x14ac:dyDescent="0.2"/>
    <row r="861" ht="14.1" customHeight="1" x14ac:dyDescent="0.2"/>
    <row r="862" ht="14.1" customHeight="1" x14ac:dyDescent="0.2"/>
    <row r="863" ht="14.1" customHeight="1" x14ac:dyDescent="0.2"/>
    <row r="864" ht="14.1" customHeight="1" x14ac:dyDescent="0.2"/>
    <row r="865" ht="14.1" customHeight="1" x14ac:dyDescent="0.2"/>
    <row r="866" ht="14.1" customHeight="1" x14ac:dyDescent="0.2"/>
    <row r="867" ht="14.1" customHeight="1" x14ac:dyDescent="0.2"/>
    <row r="868" ht="14.1" customHeight="1" x14ac:dyDescent="0.2"/>
    <row r="869" ht="14.1" customHeight="1" x14ac:dyDescent="0.2"/>
    <row r="870" ht="14.1" customHeight="1" x14ac:dyDescent="0.2"/>
    <row r="871" ht="14.1" customHeight="1" x14ac:dyDescent="0.2"/>
    <row r="872" ht="14.1" customHeight="1" x14ac:dyDescent="0.2"/>
    <row r="873" ht="14.1" customHeight="1" x14ac:dyDescent="0.2"/>
    <row r="874" ht="14.1" customHeight="1" x14ac:dyDescent="0.2"/>
    <row r="875" ht="14.1" customHeight="1" x14ac:dyDescent="0.2"/>
    <row r="876" ht="14.1" customHeight="1" x14ac:dyDescent="0.2"/>
    <row r="877" ht="14.1" customHeight="1" x14ac:dyDescent="0.2"/>
    <row r="878" ht="14.1" customHeight="1" x14ac:dyDescent="0.2"/>
    <row r="879" ht="14.1" customHeight="1" x14ac:dyDescent="0.2"/>
    <row r="880" ht="14.1" customHeight="1" x14ac:dyDescent="0.2"/>
    <row r="881" ht="14.1" customHeight="1" x14ac:dyDescent="0.2"/>
    <row r="882" ht="14.1" customHeight="1" x14ac:dyDescent="0.2"/>
    <row r="883" ht="14.1" customHeight="1" x14ac:dyDescent="0.2"/>
    <row r="884" ht="14.1" customHeight="1" x14ac:dyDescent="0.2"/>
    <row r="885" ht="14.1" customHeight="1" x14ac:dyDescent="0.2"/>
    <row r="886" ht="14.1" customHeight="1" x14ac:dyDescent="0.2"/>
    <row r="887" ht="14.1" customHeight="1" x14ac:dyDescent="0.2"/>
    <row r="888" ht="14.1" customHeight="1" x14ac:dyDescent="0.2"/>
    <row r="889" ht="14.1" customHeight="1" x14ac:dyDescent="0.2"/>
    <row r="890" ht="14.1" customHeight="1" x14ac:dyDescent="0.2"/>
    <row r="891" ht="14.1" customHeight="1" x14ac:dyDescent="0.2"/>
    <row r="892" ht="14.1" customHeight="1" x14ac:dyDescent="0.2"/>
    <row r="893" ht="14.1" customHeight="1" x14ac:dyDescent="0.2"/>
    <row r="894" ht="14.1" customHeight="1" x14ac:dyDescent="0.2"/>
    <row r="895" ht="14.1" customHeight="1" x14ac:dyDescent="0.2"/>
    <row r="896" ht="14.1" customHeight="1" x14ac:dyDescent="0.2"/>
    <row r="897" ht="14.1" customHeight="1" x14ac:dyDescent="0.2"/>
    <row r="898" ht="14.1" customHeight="1" x14ac:dyDescent="0.2"/>
    <row r="899" ht="14.1" customHeight="1" x14ac:dyDescent="0.2"/>
    <row r="900" ht="14.1" customHeight="1" x14ac:dyDescent="0.2"/>
    <row r="901" ht="14.1" customHeight="1" x14ac:dyDescent="0.2"/>
    <row r="902" ht="14.1" customHeight="1" x14ac:dyDescent="0.2"/>
    <row r="903" ht="14.1" customHeight="1" x14ac:dyDescent="0.2"/>
    <row r="904" ht="14.1" customHeight="1" x14ac:dyDescent="0.2"/>
    <row r="905" ht="14.1" customHeight="1" x14ac:dyDescent="0.2"/>
    <row r="906" ht="14.1" customHeight="1" x14ac:dyDescent="0.2"/>
    <row r="907" ht="14.1" customHeight="1" x14ac:dyDescent="0.2"/>
    <row r="908" ht="14.1" customHeight="1" x14ac:dyDescent="0.2"/>
    <row r="909" ht="14.1" customHeight="1" x14ac:dyDescent="0.2"/>
    <row r="910" ht="14.1" customHeight="1" x14ac:dyDescent="0.2"/>
    <row r="911" ht="14.1" customHeight="1" x14ac:dyDescent="0.2"/>
    <row r="912" ht="14.1" customHeight="1" x14ac:dyDescent="0.2"/>
    <row r="913" ht="14.1" customHeight="1" x14ac:dyDescent="0.2"/>
    <row r="914" ht="14.1" customHeight="1" x14ac:dyDescent="0.2"/>
    <row r="915" ht="14.1" customHeight="1" x14ac:dyDescent="0.2"/>
    <row r="916" ht="14.1" customHeight="1" x14ac:dyDescent="0.2"/>
    <row r="917" ht="14.1" customHeight="1" x14ac:dyDescent="0.2"/>
    <row r="918" ht="14.1" customHeight="1" x14ac:dyDescent="0.2"/>
    <row r="919" ht="14.1" customHeight="1" x14ac:dyDescent="0.2"/>
    <row r="920" ht="14.1" customHeight="1" x14ac:dyDescent="0.2"/>
    <row r="921" ht="14.1" customHeight="1" x14ac:dyDescent="0.2"/>
    <row r="922" ht="14.1" customHeight="1" x14ac:dyDescent="0.2"/>
    <row r="923" ht="14.1" customHeight="1" x14ac:dyDescent="0.2"/>
    <row r="924" ht="14.1" customHeight="1" x14ac:dyDescent="0.2"/>
    <row r="925" ht="14.1" customHeight="1" x14ac:dyDescent="0.2"/>
    <row r="926" ht="14.1" customHeight="1" x14ac:dyDescent="0.2"/>
    <row r="927" ht="14.1" customHeight="1" x14ac:dyDescent="0.2"/>
    <row r="928" ht="14.1" customHeight="1" x14ac:dyDescent="0.2"/>
    <row r="929" ht="14.1" customHeight="1" x14ac:dyDescent="0.2"/>
    <row r="930" ht="14.1" customHeight="1" x14ac:dyDescent="0.2"/>
    <row r="931" ht="14.1" customHeight="1" x14ac:dyDescent="0.2"/>
    <row r="932" ht="14.1" customHeight="1" x14ac:dyDescent="0.2"/>
    <row r="933" ht="14.1" customHeight="1" x14ac:dyDescent="0.2"/>
    <row r="934" ht="14.1" customHeight="1" x14ac:dyDescent="0.2"/>
    <row r="935" ht="14.1" customHeight="1" x14ac:dyDescent="0.2"/>
    <row r="936" ht="14.1" customHeight="1" x14ac:dyDescent="0.2"/>
    <row r="937" ht="14.1" customHeight="1" x14ac:dyDescent="0.2"/>
    <row r="938" ht="14.1" customHeight="1" x14ac:dyDescent="0.2"/>
    <row r="939" ht="14.1" customHeight="1" x14ac:dyDescent="0.2"/>
    <row r="940" ht="14.1" customHeight="1" x14ac:dyDescent="0.2"/>
    <row r="941" ht="14.1" customHeight="1" x14ac:dyDescent="0.2"/>
    <row r="942" ht="14.1" customHeight="1" x14ac:dyDescent="0.2"/>
    <row r="943" ht="14.1" customHeight="1" x14ac:dyDescent="0.2"/>
    <row r="944" ht="14.1" customHeight="1" x14ac:dyDescent="0.2"/>
    <row r="945" ht="14.1" customHeight="1" x14ac:dyDescent="0.2"/>
    <row r="946" ht="14.1" customHeight="1" x14ac:dyDescent="0.2"/>
    <row r="947" ht="14.1" customHeight="1" x14ac:dyDescent="0.2"/>
    <row r="948" ht="14.1" customHeight="1" x14ac:dyDescent="0.2"/>
    <row r="949" ht="14.1" customHeight="1" x14ac:dyDescent="0.2"/>
    <row r="950" ht="14.1" customHeight="1" x14ac:dyDescent="0.2"/>
    <row r="951" ht="14.1" customHeight="1" x14ac:dyDescent="0.2"/>
    <row r="952" ht="14.1" customHeight="1" x14ac:dyDescent="0.2"/>
    <row r="953" ht="14.1" customHeight="1" x14ac:dyDescent="0.2"/>
    <row r="954" ht="14.1" customHeight="1" x14ac:dyDescent="0.2"/>
    <row r="955" ht="14.1" customHeight="1" x14ac:dyDescent="0.2"/>
    <row r="956" ht="14.1" customHeight="1" x14ac:dyDescent="0.2"/>
    <row r="957" ht="14.1" customHeight="1" x14ac:dyDescent="0.2"/>
    <row r="958" ht="14.1" customHeight="1" x14ac:dyDescent="0.2"/>
    <row r="959" ht="14.1" customHeight="1" x14ac:dyDescent="0.2"/>
    <row r="960" ht="14.1" customHeight="1" x14ac:dyDescent="0.2"/>
    <row r="961" ht="14.1" customHeight="1" x14ac:dyDescent="0.2"/>
    <row r="962" ht="14.1" customHeight="1" x14ac:dyDescent="0.2"/>
    <row r="963" ht="14.1" customHeight="1" x14ac:dyDescent="0.2"/>
    <row r="964" ht="14.1" customHeight="1" x14ac:dyDescent="0.2"/>
    <row r="965" ht="14.1" customHeight="1" x14ac:dyDescent="0.2"/>
    <row r="966" ht="14.1" customHeight="1" x14ac:dyDescent="0.2"/>
    <row r="967" ht="14.1" customHeight="1" x14ac:dyDescent="0.2"/>
    <row r="968" ht="14.1" customHeight="1" x14ac:dyDescent="0.2"/>
    <row r="969" ht="14.1" customHeight="1" x14ac:dyDescent="0.2"/>
    <row r="970" ht="14.1" customHeight="1" x14ac:dyDescent="0.2"/>
    <row r="971" ht="14.1" customHeight="1" x14ac:dyDescent="0.2"/>
    <row r="972" ht="14.1" customHeight="1" x14ac:dyDescent="0.2"/>
    <row r="973" ht="14.1" customHeight="1" x14ac:dyDescent="0.2"/>
    <row r="974" ht="14.1" customHeight="1" x14ac:dyDescent="0.2"/>
    <row r="975" ht="14.1" customHeight="1" x14ac:dyDescent="0.2"/>
    <row r="976" ht="14.1" customHeight="1" x14ac:dyDescent="0.2"/>
    <row r="977" ht="14.1" customHeight="1" x14ac:dyDescent="0.2"/>
    <row r="978" ht="14.1" customHeight="1" x14ac:dyDescent="0.2"/>
    <row r="979" ht="14.1" customHeight="1" x14ac:dyDescent="0.2"/>
    <row r="980" ht="14.1" customHeight="1" x14ac:dyDescent="0.2"/>
    <row r="981" ht="14.1" customHeight="1" x14ac:dyDescent="0.2"/>
    <row r="982" ht="14.1" customHeight="1" x14ac:dyDescent="0.2"/>
    <row r="983" ht="14.1" customHeight="1" x14ac:dyDescent="0.2"/>
    <row r="984" ht="14.1" customHeight="1" x14ac:dyDescent="0.2"/>
    <row r="985" ht="14.1" customHeight="1" x14ac:dyDescent="0.2"/>
    <row r="986" ht="14.1" customHeight="1" x14ac:dyDescent="0.2"/>
    <row r="987" ht="14.1" customHeight="1" x14ac:dyDescent="0.2"/>
    <row r="988" ht="14.1" customHeight="1" x14ac:dyDescent="0.2"/>
    <row r="989" ht="14.1" customHeight="1" x14ac:dyDescent="0.2"/>
    <row r="990" ht="14.1" customHeight="1" x14ac:dyDescent="0.2"/>
    <row r="991" ht="14.1" customHeight="1" x14ac:dyDescent="0.2"/>
    <row r="992" ht="14.1" customHeight="1" x14ac:dyDescent="0.2"/>
    <row r="993" ht="14.1" customHeight="1" x14ac:dyDescent="0.2"/>
    <row r="994" ht="14.1" customHeight="1" x14ac:dyDescent="0.2"/>
    <row r="995" ht="14.1" customHeight="1" x14ac:dyDescent="0.2"/>
    <row r="996" ht="14.1" customHeight="1" x14ac:dyDescent="0.2"/>
    <row r="997" ht="14.1" customHeight="1" x14ac:dyDescent="0.2"/>
    <row r="998" ht="14.1" customHeight="1" x14ac:dyDescent="0.2"/>
    <row r="999" ht="14.1" customHeight="1" x14ac:dyDescent="0.2"/>
    <row r="1000" ht="14.1" customHeight="1" x14ac:dyDescent="0.2"/>
    <row r="1001" ht="14.1" customHeight="1" x14ac:dyDescent="0.2"/>
    <row r="1002" ht="14.1" customHeight="1" x14ac:dyDescent="0.2"/>
    <row r="1003" ht="14.1" customHeight="1" x14ac:dyDescent="0.2"/>
    <row r="1004" ht="14.1" customHeight="1" x14ac:dyDescent="0.2"/>
    <row r="1005" ht="14.1" customHeight="1" x14ac:dyDescent="0.2"/>
    <row r="1006" ht="14.1" customHeight="1" x14ac:dyDescent="0.2"/>
    <row r="1007" ht="14.1" customHeight="1" x14ac:dyDescent="0.2"/>
    <row r="1008" ht="14.1" customHeight="1" x14ac:dyDescent="0.2"/>
    <row r="1009" ht="14.1" customHeight="1" x14ac:dyDescent="0.2"/>
    <row r="1010" ht="14.1" customHeight="1" x14ac:dyDescent="0.2"/>
    <row r="1011" ht="14.1" customHeight="1" x14ac:dyDescent="0.2"/>
    <row r="1012" ht="14.1" customHeight="1" x14ac:dyDescent="0.2"/>
    <row r="1013" ht="14.1" customHeight="1" x14ac:dyDescent="0.2"/>
    <row r="1014" ht="14.1" customHeight="1" x14ac:dyDescent="0.2"/>
    <row r="1015" ht="14.1" customHeight="1" x14ac:dyDescent="0.2"/>
    <row r="1016" ht="14.1" customHeight="1" x14ac:dyDescent="0.2"/>
    <row r="1017" ht="14.1" customHeight="1" x14ac:dyDescent="0.2"/>
    <row r="1018" ht="14.1" customHeight="1" x14ac:dyDescent="0.2"/>
    <row r="1019" ht="14.1" customHeight="1" x14ac:dyDescent="0.2"/>
    <row r="1020" ht="14.1" customHeight="1" x14ac:dyDescent="0.2"/>
    <row r="1021" ht="14.1" customHeight="1" x14ac:dyDescent="0.2"/>
    <row r="1022" ht="14.1" customHeight="1" x14ac:dyDescent="0.2"/>
    <row r="1023" ht="14.1" customHeight="1" x14ac:dyDescent="0.2"/>
    <row r="1024" ht="14.1" customHeight="1" x14ac:dyDescent="0.2"/>
    <row r="1025" ht="14.1" customHeight="1" x14ac:dyDescent="0.2"/>
    <row r="1026" ht="14.1" customHeight="1" x14ac:dyDescent="0.2"/>
    <row r="1027" ht="14.1" customHeight="1" x14ac:dyDescent="0.2"/>
    <row r="1028" ht="14.1" customHeight="1" x14ac:dyDescent="0.2"/>
    <row r="1029" ht="14.1" customHeight="1" x14ac:dyDescent="0.2"/>
    <row r="1030" ht="14.1" customHeight="1" x14ac:dyDescent="0.2"/>
    <row r="1031" ht="14.1" customHeight="1" x14ac:dyDescent="0.2"/>
    <row r="1032" ht="14.1" customHeight="1" x14ac:dyDescent="0.2"/>
    <row r="1033" ht="14.1" customHeight="1" x14ac:dyDescent="0.2"/>
    <row r="1034" ht="14.1" customHeight="1" x14ac:dyDescent="0.2"/>
    <row r="1035" ht="14.1" customHeight="1" x14ac:dyDescent="0.2"/>
    <row r="1036" ht="14.1" customHeight="1" x14ac:dyDescent="0.2"/>
    <row r="1037" ht="14.1" customHeight="1" x14ac:dyDescent="0.2"/>
    <row r="1038" ht="14.1" customHeight="1" x14ac:dyDescent="0.2"/>
    <row r="1039" ht="14.1" customHeight="1" x14ac:dyDescent="0.2"/>
    <row r="1040" ht="14.1" customHeight="1" x14ac:dyDescent="0.2"/>
    <row r="1041" ht="14.1" customHeight="1" x14ac:dyDescent="0.2"/>
    <row r="1042" ht="14.1" customHeight="1" x14ac:dyDescent="0.2"/>
    <row r="1043" ht="14.1" customHeight="1" x14ac:dyDescent="0.2"/>
    <row r="1044" ht="14.1" customHeight="1" x14ac:dyDescent="0.2"/>
    <row r="1045" ht="14.1" customHeight="1" x14ac:dyDescent="0.2"/>
    <row r="1046" ht="14.1" customHeight="1" x14ac:dyDescent="0.2"/>
    <row r="1047" ht="14.1" customHeight="1" x14ac:dyDescent="0.2"/>
    <row r="1048" ht="14.1" customHeight="1" x14ac:dyDescent="0.2"/>
    <row r="1049" ht="14.1" customHeight="1" x14ac:dyDescent="0.2"/>
    <row r="1050" ht="14.1" customHeight="1" x14ac:dyDescent="0.2"/>
    <row r="1051" ht="14.1" customHeight="1" x14ac:dyDescent="0.2"/>
    <row r="1052" ht="14.1" customHeight="1" x14ac:dyDescent="0.2"/>
    <row r="1053" ht="14.1" customHeight="1" x14ac:dyDescent="0.2"/>
    <row r="1054" ht="14.1" customHeight="1" x14ac:dyDescent="0.2"/>
    <row r="1055" ht="14.1" customHeight="1" x14ac:dyDescent="0.2"/>
    <row r="1056" ht="14.1" customHeight="1" x14ac:dyDescent="0.2"/>
  </sheetData>
  <mergeCells count="32">
    <mergeCell ref="DR6:DT6"/>
    <mergeCell ref="A6:A7"/>
    <mergeCell ref="B6:D6"/>
    <mergeCell ref="F6:H6"/>
    <mergeCell ref="J6:L6"/>
    <mergeCell ref="N6:P6"/>
    <mergeCell ref="AT6:AV6"/>
    <mergeCell ref="BB6:BD6"/>
    <mergeCell ref="BF6:BH6"/>
    <mergeCell ref="CX6:CZ6"/>
    <mergeCell ref="BN6:BP6"/>
    <mergeCell ref="BZ6:CB6"/>
    <mergeCell ref="BV6:BX6"/>
    <mergeCell ref="BR6:BT6"/>
    <mergeCell ref="CT6:CV6"/>
    <mergeCell ref="CL6:CN6"/>
    <mergeCell ref="R6:T6"/>
    <mergeCell ref="AP6:AR6"/>
    <mergeCell ref="AH6:AJ6"/>
    <mergeCell ref="AL6:AN6"/>
    <mergeCell ref="AD6:AF6"/>
    <mergeCell ref="Z6:AB6"/>
    <mergeCell ref="V6:X6"/>
    <mergeCell ref="DN6:DP6"/>
    <mergeCell ref="DJ6:DL6"/>
    <mergeCell ref="DF6:DH6"/>
    <mergeCell ref="DB6:DD6"/>
    <mergeCell ref="AX6:AZ6"/>
    <mergeCell ref="BJ6:BL6"/>
    <mergeCell ref="CD6:CF6"/>
    <mergeCell ref="CH6:CJ6"/>
    <mergeCell ref="CP6:CR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Wirtschaftsdaten
&amp;"Arial,Standard"&amp;10www.be.ch/wirtschaftsdaten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V1057"/>
  <sheetViews>
    <sheetView zoomScaleNormal="100" workbookViewId="0">
      <pane xSplit="1" ySplit="5" topLeftCell="B6" activePane="bottomRight" state="frozen"/>
      <selection activeCell="CF35" sqref="CF35"/>
      <selection pane="topRight" activeCell="CF35" sqref="CF35"/>
      <selection pane="bottomLeft" activeCell="CF35" sqref="CF35"/>
      <selection pane="bottomRight"/>
    </sheetView>
  </sheetViews>
  <sheetFormatPr baseColWidth="10" defaultRowHeight="14.25" x14ac:dyDescent="0.2"/>
  <cols>
    <col min="1" max="1" width="22.5" customWidth="1"/>
    <col min="2" max="4" width="11.375" customWidth="1"/>
    <col min="5" max="5" width="0.625" customWidth="1"/>
    <col min="6" max="8" width="11.375" customWidth="1"/>
    <col min="9" max="9" width="0.625" customWidth="1"/>
    <col min="10" max="12" width="11.375" customWidth="1"/>
    <col min="13" max="13" width="0.625" customWidth="1"/>
    <col min="14" max="16" width="11.375" customWidth="1"/>
    <col min="17" max="17" width="0.625" customWidth="1"/>
    <col min="18" max="20" width="11.375" customWidth="1"/>
    <col min="21" max="21" width="0.625" customWidth="1"/>
    <col min="22" max="24" width="11.375" customWidth="1"/>
    <col min="25" max="25" width="0.625" customWidth="1"/>
    <col min="26" max="28" width="11.375" customWidth="1"/>
    <col min="29" max="29" width="0.625" customWidth="1"/>
    <col min="30" max="32" width="11.375" customWidth="1"/>
    <col min="33" max="33" width="0.625" customWidth="1"/>
    <col min="34" max="36" width="11.125" customWidth="1"/>
    <col min="37" max="37" width="0.625" customWidth="1"/>
    <col min="38" max="40" width="11.125" customWidth="1"/>
    <col min="41" max="41" width="0.625" customWidth="1"/>
    <col min="42" max="44" width="11.375" customWidth="1"/>
    <col min="45" max="45" width="0.625" customWidth="1"/>
    <col min="46" max="46" width="11.5" customWidth="1"/>
    <col min="47" max="48" width="11.375" customWidth="1"/>
    <col min="49" max="49" width="0.625" customWidth="1"/>
    <col min="50" max="52" width="11.375" customWidth="1"/>
    <col min="53" max="53" width="0.625" customWidth="1"/>
    <col min="54" max="56" width="11.375" customWidth="1"/>
    <col min="57" max="57" width="0.625" customWidth="1"/>
    <col min="58" max="60" width="11.375" customWidth="1"/>
    <col min="61" max="61" width="0.625" customWidth="1"/>
    <col min="62" max="64" width="11.375" customWidth="1"/>
    <col min="65" max="65" width="0.625" customWidth="1"/>
    <col min="66" max="68" width="11.375" customWidth="1"/>
    <col min="69" max="69" width="0.625" customWidth="1"/>
    <col min="70" max="72" width="11.375" customWidth="1"/>
    <col min="73" max="73" width="0.625" customWidth="1"/>
    <col min="74" max="76" width="11.375" customWidth="1"/>
    <col min="77" max="77" width="0.625" customWidth="1"/>
    <col min="78" max="80" width="11.375" customWidth="1"/>
    <col min="81" max="81" width="0.875" customWidth="1"/>
    <col min="82" max="84" width="11.375" customWidth="1"/>
    <col min="85" max="85" width="0.875" customWidth="1"/>
    <col min="86" max="88" width="11.375" customWidth="1"/>
    <col min="89" max="89" width="0.625" customWidth="1"/>
    <col min="90" max="92" width="11.375" customWidth="1"/>
    <col min="93" max="93" width="0.625" customWidth="1"/>
    <col min="94" max="96" width="11.375" customWidth="1"/>
    <col min="97" max="97" width="0.625" customWidth="1"/>
    <col min="98" max="100" width="11.375" customWidth="1"/>
    <col min="101" max="101" width="0.625" customWidth="1"/>
    <col min="102" max="104" width="11.375" customWidth="1"/>
    <col min="105" max="105" width="0.625" customWidth="1"/>
    <col min="106" max="108" width="11.375" customWidth="1"/>
    <col min="109" max="109" width="0.625" customWidth="1"/>
    <col min="110" max="112" width="11.375" customWidth="1"/>
    <col min="113" max="113" width="0.625" customWidth="1"/>
    <col min="114" max="116" width="11.375" customWidth="1"/>
    <col min="117" max="117" width="0.625" customWidth="1"/>
    <col min="118" max="120" width="11.375" customWidth="1"/>
    <col min="121" max="121" width="0.625" customWidth="1"/>
    <col min="122" max="125" width="11.375" customWidth="1"/>
  </cols>
  <sheetData>
    <row r="1" spans="1:126" x14ac:dyDescent="0.2">
      <c r="E1" s="6"/>
      <c r="F1" s="2"/>
      <c r="I1" s="6"/>
      <c r="J1" s="2"/>
      <c r="M1" s="6"/>
      <c r="Q1" s="6"/>
      <c r="R1" s="2"/>
      <c r="U1" s="6"/>
      <c r="Z1" s="2"/>
      <c r="AC1" s="6"/>
      <c r="AD1" s="6"/>
      <c r="AP1" s="6"/>
    </row>
    <row r="2" spans="1:126" s="2" customFormat="1" ht="14.25" customHeight="1" x14ac:dyDescent="0.2">
      <c r="A2" s="5" t="s">
        <v>42</v>
      </c>
      <c r="B2" s="6"/>
      <c r="C2" s="6"/>
      <c r="D2" s="6"/>
      <c r="F2" s="13"/>
      <c r="J2" s="13"/>
      <c r="P2" s="12"/>
      <c r="R2" s="13"/>
      <c r="V2" s="12"/>
      <c r="Z2" s="13"/>
      <c r="BM2"/>
    </row>
    <row r="3" spans="1:126" s="2" customFormat="1" ht="4.5" customHeight="1" x14ac:dyDescent="0.2">
      <c r="A3" s="5"/>
      <c r="B3" s="6"/>
      <c r="C3" s="6"/>
      <c r="D3" s="6"/>
      <c r="E3" s="6"/>
      <c r="F3" s="6"/>
      <c r="G3" s="6"/>
      <c r="I3" s="6"/>
      <c r="J3" s="6"/>
      <c r="K3" s="6"/>
      <c r="M3" s="6"/>
      <c r="Q3" s="6"/>
      <c r="R3" s="6"/>
      <c r="S3" s="6"/>
      <c r="U3" s="6"/>
      <c r="Z3" s="6"/>
      <c r="AA3" s="6"/>
      <c r="AC3" s="6"/>
      <c r="AD3" s="6"/>
      <c r="AP3" s="6"/>
      <c r="BM3"/>
    </row>
    <row r="4" spans="1:126" s="2" customFormat="1" x14ac:dyDescent="0.2">
      <c r="A4" s="7" t="s">
        <v>125</v>
      </c>
      <c r="B4" s="6"/>
      <c r="C4" s="6"/>
      <c r="D4" s="6"/>
      <c r="E4" s="6"/>
      <c r="F4" s="6"/>
      <c r="G4" s="6"/>
      <c r="I4" s="6"/>
      <c r="J4" s="6"/>
      <c r="K4" s="6"/>
      <c r="M4" s="6"/>
      <c r="Q4" s="6"/>
      <c r="R4" s="6"/>
      <c r="S4" s="6"/>
      <c r="U4" s="6"/>
      <c r="Z4" s="6"/>
      <c r="AA4" s="6"/>
      <c r="AC4" s="6"/>
      <c r="AD4" s="6"/>
      <c r="AP4" s="6"/>
      <c r="BM4"/>
    </row>
    <row r="5" spans="1:126" s="2" customFormat="1" x14ac:dyDescent="0.2">
      <c r="A5" s="6"/>
      <c r="B5" s="6"/>
      <c r="C5" s="6"/>
      <c r="D5" s="6"/>
      <c r="E5" s="6"/>
      <c r="F5" s="6"/>
      <c r="G5" s="6"/>
      <c r="I5" s="6"/>
      <c r="J5" s="6"/>
      <c r="K5" s="6"/>
      <c r="M5" s="6"/>
      <c r="Q5" s="6"/>
      <c r="R5" s="6"/>
      <c r="S5" s="6"/>
      <c r="U5" s="6"/>
      <c r="Z5" s="6"/>
      <c r="AA5" s="6"/>
      <c r="AC5" s="6"/>
      <c r="AD5" s="6"/>
      <c r="AP5" s="6"/>
      <c r="BM5"/>
    </row>
    <row r="6" spans="1:126" s="1" customFormat="1" ht="14.1" customHeight="1" x14ac:dyDescent="0.2">
      <c r="A6" s="34" t="s">
        <v>29</v>
      </c>
      <c r="B6" s="31" t="s">
        <v>23</v>
      </c>
      <c r="C6" s="32"/>
      <c r="D6" s="35"/>
      <c r="F6" s="31" t="s">
        <v>24</v>
      </c>
      <c r="G6" s="32"/>
      <c r="H6" s="35"/>
      <c r="J6" s="31" t="s">
        <v>25</v>
      </c>
      <c r="K6" s="32"/>
      <c r="L6" s="35"/>
      <c r="N6" s="31" t="s">
        <v>26</v>
      </c>
      <c r="O6" s="32"/>
      <c r="P6" s="35"/>
      <c r="R6" s="31" t="s">
        <v>27</v>
      </c>
      <c r="S6" s="32"/>
      <c r="T6" s="35"/>
      <c r="V6" s="31" t="s">
        <v>28</v>
      </c>
      <c r="W6" s="32"/>
      <c r="X6" s="35"/>
      <c r="Y6" s="6"/>
      <c r="Z6" s="31" t="s">
        <v>45</v>
      </c>
      <c r="AA6" s="32"/>
      <c r="AB6" s="35"/>
      <c r="AD6" s="31" t="s">
        <v>46</v>
      </c>
      <c r="AE6" s="32"/>
      <c r="AF6" s="35"/>
      <c r="AH6" s="31" t="s">
        <v>47</v>
      </c>
      <c r="AI6" s="32"/>
      <c r="AJ6" s="35"/>
      <c r="AL6" s="31" t="s">
        <v>48</v>
      </c>
      <c r="AM6" s="32"/>
      <c r="AN6" s="35"/>
      <c r="AP6" s="31" t="s">
        <v>50</v>
      </c>
      <c r="AQ6" s="32"/>
      <c r="AR6" s="35"/>
      <c r="AT6" s="31" t="s">
        <v>51</v>
      </c>
      <c r="AU6" s="32"/>
      <c r="AV6" s="35"/>
      <c r="AX6" s="31" t="s">
        <v>53</v>
      </c>
      <c r="AY6" s="32"/>
      <c r="AZ6" s="35"/>
      <c r="BB6" s="31" t="s">
        <v>103</v>
      </c>
      <c r="BC6" s="32"/>
      <c r="BD6" s="35"/>
      <c r="BF6" s="31" t="s">
        <v>104</v>
      </c>
      <c r="BG6" s="32"/>
      <c r="BH6" s="35"/>
      <c r="BJ6" s="31" t="s">
        <v>105</v>
      </c>
      <c r="BK6" s="32"/>
      <c r="BL6" s="35"/>
      <c r="BM6"/>
      <c r="BN6" s="31" t="s">
        <v>107</v>
      </c>
      <c r="BO6" s="32"/>
      <c r="BP6" s="35"/>
      <c r="BR6" s="31" t="s">
        <v>112</v>
      </c>
      <c r="BS6" s="32"/>
      <c r="BT6" s="35"/>
      <c r="BV6" s="31" t="s">
        <v>113</v>
      </c>
      <c r="BW6" s="32"/>
      <c r="BX6" s="35"/>
      <c r="BZ6" s="31" t="s">
        <v>114</v>
      </c>
      <c r="CA6" s="32"/>
      <c r="CB6" s="35"/>
      <c r="CD6" s="31" t="s">
        <v>115</v>
      </c>
      <c r="CE6" s="32"/>
      <c r="CF6" s="35"/>
      <c r="CH6" s="31" t="s">
        <v>116</v>
      </c>
      <c r="CI6" s="32"/>
      <c r="CJ6" s="35"/>
      <c r="CL6" s="31" t="s">
        <v>118</v>
      </c>
      <c r="CM6" s="32"/>
      <c r="CN6" s="35"/>
      <c r="CP6" s="31" t="s">
        <v>126</v>
      </c>
      <c r="CQ6" s="32"/>
      <c r="CR6" s="35"/>
      <c r="CT6" s="31" t="s">
        <v>127</v>
      </c>
      <c r="CU6" s="32"/>
      <c r="CV6" s="35"/>
      <c r="CX6" s="31" t="s">
        <v>129</v>
      </c>
      <c r="CY6" s="32"/>
      <c r="CZ6" s="35"/>
      <c r="DB6" s="31" t="s">
        <v>130</v>
      </c>
      <c r="DC6" s="32"/>
      <c r="DD6" s="35"/>
      <c r="DF6" s="31" t="s">
        <v>131</v>
      </c>
      <c r="DG6" s="32"/>
      <c r="DH6" s="35"/>
      <c r="DJ6" s="31" t="s">
        <v>178</v>
      </c>
      <c r="DK6" s="32"/>
      <c r="DL6" s="35"/>
      <c r="DN6" s="31" t="s">
        <v>179</v>
      </c>
      <c r="DO6" s="32"/>
      <c r="DP6" s="35"/>
      <c r="DR6" s="31" t="s">
        <v>180</v>
      </c>
      <c r="DS6" s="32"/>
      <c r="DT6" s="35"/>
    </row>
    <row r="7" spans="1:126" s="1" customFormat="1" ht="14.1" customHeight="1" x14ac:dyDescent="0.2">
      <c r="A7" s="34"/>
      <c r="B7" s="30" t="s">
        <v>34</v>
      </c>
      <c r="C7" s="30" t="s">
        <v>35</v>
      </c>
      <c r="D7" s="30" t="s">
        <v>36</v>
      </c>
      <c r="F7" s="30" t="s">
        <v>34</v>
      </c>
      <c r="G7" s="30" t="s">
        <v>35</v>
      </c>
      <c r="H7" s="30" t="s">
        <v>36</v>
      </c>
      <c r="J7" s="30" t="s">
        <v>34</v>
      </c>
      <c r="K7" s="30" t="s">
        <v>35</v>
      </c>
      <c r="L7" s="30" t="s">
        <v>36</v>
      </c>
      <c r="N7" s="30" t="s">
        <v>34</v>
      </c>
      <c r="O7" s="30" t="s">
        <v>35</v>
      </c>
      <c r="P7" s="30" t="s">
        <v>36</v>
      </c>
      <c r="R7" s="30" t="s">
        <v>34</v>
      </c>
      <c r="S7" s="30" t="s">
        <v>35</v>
      </c>
      <c r="T7" s="30" t="s">
        <v>36</v>
      </c>
      <c r="V7" s="30" t="s">
        <v>34</v>
      </c>
      <c r="W7" s="30" t="s">
        <v>35</v>
      </c>
      <c r="X7" s="30" t="s">
        <v>36</v>
      </c>
      <c r="Y7" s="6"/>
      <c r="Z7" s="30" t="s">
        <v>34</v>
      </c>
      <c r="AA7" s="30" t="s">
        <v>35</v>
      </c>
      <c r="AB7" s="30" t="s">
        <v>36</v>
      </c>
      <c r="AD7" s="30" t="s">
        <v>34</v>
      </c>
      <c r="AE7" s="30" t="s">
        <v>35</v>
      </c>
      <c r="AF7" s="30" t="s">
        <v>36</v>
      </c>
      <c r="AH7" s="30" t="s">
        <v>34</v>
      </c>
      <c r="AI7" s="30" t="s">
        <v>35</v>
      </c>
      <c r="AJ7" s="30" t="s">
        <v>36</v>
      </c>
      <c r="AL7" s="30" t="s">
        <v>34</v>
      </c>
      <c r="AM7" s="30" t="s">
        <v>35</v>
      </c>
      <c r="AN7" s="30" t="s">
        <v>36</v>
      </c>
      <c r="AP7" s="30" t="s">
        <v>34</v>
      </c>
      <c r="AQ7" s="30" t="s">
        <v>35</v>
      </c>
      <c r="AR7" s="30" t="s">
        <v>36</v>
      </c>
      <c r="AT7" s="30" t="s">
        <v>34</v>
      </c>
      <c r="AU7" s="30" t="s">
        <v>35</v>
      </c>
      <c r="AV7" s="30" t="s">
        <v>36</v>
      </c>
      <c r="AX7" s="30" t="s">
        <v>34</v>
      </c>
      <c r="AY7" s="30" t="s">
        <v>35</v>
      </c>
      <c r="AZ7" s="30" t="s">
        <v>36</v>
      </c>
      <c r="BB7" s="30" t="s">
        <v>34</v>
      </c>
      <c r="BC7" s="30" t="s">
        <v>35</v>
      </c>
      <c r="BD7" s="30" t="s">
        <v>36</v>
      </c>
      <c r="BF7" s="30" t="s">
        <v>34</v>
      </c>
      <c r="BG7" s="30" t="s">
        <v>35</v>
      </c>
      <c r="BH7" s="30" t="s">
        <v>36</v>
      </c>
      <c r="BJ7" s="30" t="s">
        <v>34</v>
      </c>
      <c r="BK7" s="30" t="s">
        <v>35</v>
      </c>
      <c r="BL7" s="30" t="s">
        <v>36</v>
      </c>
      <c r="BM7"/>
      <c r="BN7" s="30" t="s">
        <v>34</v>
      </c>
      <c r="BO7" s="30" t="s">
        <v>35</v>
      </c>
      <c r="BP7" s="30" t="s">
        <v>36</v>
      </c>
      <c r="BR7" s="30" t="s">
        <v>34</v>
      </c>
      <c r="BS7" s="30" t="s">
        <v>35</v>
      </c>
      <c r="BT7" s="30" t="s">
        <v>36</v>
      </c>
      <c r="BV7" s="30" t="s">
        <v>34</v>
      </c>
      <c r="BW7" s="30" t="s">
        <v>35</v>
      </c>
      <c r="BX7" s="30" t="s">
        <v>36</v>
      </c>
      <c r="BZ7" s="30" t="s">
        <v>34</v>
      </c>
      <c r="CA7" s="30" t="s">
        <v>35</v>
      </c>
      <c r="CB7" s="30" t="s">
        <v>36</v>
      </c>
      <c r="CD7" s="30" t="s">
        <v>34</v>
      </c>
      <c r="CE7" s="30" t="s">
        <v>35</v>
      </c>
      <c r="CF7" s="30" t="s">
        <v>36</v>
      </c>
      <c r="CH7" s="30" t="s">
        <v>34</v>
      </c>
      <c r="CI7" s="30" t="s">
        <v>35</v>
      </c>
      <c r="CJ7" s="30" t="s">
        <v>36</v>
      </c>
      <c r="CL7" s="30" t="s">
        <v>34</v>
      </c>
      <c r="CM7" s="30" t="s">
        <v>35</v>
      </c>
      <c r="CN7" s="30" t="s">
        <v>36</v>
      </c>
      <c r="CP7" s="30" t="s">
        <v>34</v>
      </c>
      <c r="CQ7" s="30" t="s">
        <v>35</v>
      </c>
      <c r="CR7" s="30" t="s">
        <v>36</v>
      </c>
      <c r="CT7" s="30" t="s">
        <v>34</v>
      </c>
      <c r="CU7" s="30" t="s">
        <v>35</v>
      </c>
      <c r="CV7" s="30" t="s">
        <v>36</v>
      </c>
      <c r="CX7" s="30" t="s">
        <v>34</v>
      </c>
      <c r="CY7" s="30" t="s">
        <v>35</v>
      </c>
      <c r="CZ7" s="30" t="s">
        <v>36</v>
      </c>
      <c r="DB7" s="30" t="s">
        <v>34</v>
      </c>
      <c r="DC7" s="30" t="s">
        <v>35</v>
      </c>
      <c r="DD7" s="30" t="s">
        <v>36</v>
      </c>
      <c r="DF7" s="30" t="s">
        <v>34</v>
      </c>
      <c r="DG7" s="30" t="s">
        <v>35</v>
      </c>
      <c r="DH7" s="30" t="s">
        <v>36</v>
      </c>
      <c r="DJ7" s="30" t="s">
        <v>34</v>
      </c>
      <c r="DK7" s="30" t="s">
        <v>35</v>
      </c>
      <c r="DL7" s="30" t="s">
        <v>36</v>
      </c>
      <c r="DN7" s="30" t="s">
        <v>34</v>
      </c>
      <c r="DO7" s="30" t="s">
        <v>35</v>
      </c>
      <c r="DP7" s="30" t="s">
        <v>36</v>
      </c>
      <c r="DR7" s="30" t="s">
        <v>34</v>
      </c>
      <c r="DS7" s="30" t="s">
        <v>35</v>
      </c>
      <c r="DT7" s="30" t="s">
        <v>36</v>
      </c>
    </row>
    <row r="8" spans="1:126" s="1" customFormat="1" ht="14.1" customHeight="1" x14ac:dyDescent="0.2">
      <c r="A8" s="15" t="s">
        <v>7</v>
      </c>
      <c r="B8" s="22">
        <v>160</v>
      </c>
      <c r="C8" s="22">
        <v>430</v>
      </c>
      <c r="D8" s="22">
        <v>830</v>
      </c>
      <c r="E8" s="22"/>
      <c r="F8" s="22" t="s">
        <v>44</v>
      </c>
      <c r="G8" s="22" t="s">
        <v>44</v>
      </c>
      <c r="H8" s="22" t="s">
        <v>44</v>
      </c>
      <c r="I8" s="22"/>
      <c r="J8" s="22">
        <v>200</v>
      </c>
      <c r="K8" s="22">
        <v>500</v>
      </c>
      <c r="L8" s="22">
        <v>900</v>
      </c>
      <c r="M8" s="22"/>
      <c r="N8" s="22">
        <v>200</v>
      </c>
      <c r="O8" s="22">
        <v>500</v>
      </c>
      <c r="P8" s="26">
        <v>930</v>
      </c>
      <c r="Q8" s="22"/>
      <c r="R8" s="22" t="s">
        <v>44</v>
      </c>
      <c r="S8" s="22" t="s">
        <v>44</v>
      </c>
      <c r="T8" s="22" t="s">
        <v>44</v>
      </c>
      <c r="U8" s="22"/>
      <c r="V8" s="22">
        <v>220</v>
      </c>
      <c r="W8" s="22">
        <v>540</v>
      </c>
      <c r="X8" s="22">
        <v>920</v>
      </c>
      <c r="Y8" s="22"/>
      <c r="Z8" s="22">
        <v>220</v>
      </c>
      <c r="AA8" s="22">
        <v>540</v>
      </c>
      <c r="AB8" s="22">
        <v>950</v>
      </c>
      <c r="AC8" s="22"/>
      <c r="AD8" s="22">
        <v>210</v>
      </c>
      <c r="AE8" s="22">
        <v>530</v>
      </c>
      <c r="AF8" s="22">
        <v>950</v>
      </c>
      <c r="AG8" s="24"/>
      <c r="AH8" s="22">
        <v>130</v>
      </c>
      <c r="AI8" s="22">
        <v>470</v>
      </c>
      <c r="AJ8" s="22">
        <v>1000</v>
      </c>
      <c r="AK8" s="22"/>
      <c r="AL8" s="22">
        <v>120</v>
      </c>
      <c r="AM8" s="22">
        <v>450</v>
      </c>
      <c r="AN8" s="22">
        <v>980</v>
      </c>
      <c r="AO8" s="24"/>
      <c r="AP8" s="22">
        <v>140</v>
      </c>
      <c r="AQ8" s="22">
        <v>520</v>
      </c>
      <c r="AR8" s="22">
        <v>1020</v>
      </c>
      <c r="AS8" s="24"/>
      <c r="AT8" s="22">
        <v>160</v>
      </c>
      <c r="AU8" s="22">
        <v>560</v>
      </c>
      <c r="AV8" s="22">
        <v>1030</v>
      </c>
      <c r="AW8" s="24"/>
      <c r="AX8" s="22">
        <v>130</v>
      </c>
      <c r="AY8" s="22">
        <v>480</v>
      </c>
      <c r="AZ8" s="22">
        <v>930</v>
      </c>
      <c r="BA8" s="24"/>
      <c r="BB8" s="22">
        <v>150</v>
      </c>
      <c r="BC8" s="22">
        <v>530</v>
      </c>
      <c r="BD8" s="22">
        <v>990</v>
      </c>
      <c r="BE8" s="25"/>
      <c r="BF8" s="22">
        <v>170</v>
      </c>
      <c r="BG8" s="22">
        <v>560</v>
      </c>
      <c r="BH8" s="22">
        <v>1070</v>
      </c>
      <c r="BI8" s="25"/>
      <c r="BJ8" s="22">
        <v>230</v>
      </c>
      <c r="BK8" s="22">
        <v>610</v>
      </c>
      <c r="BL8" s="22">
        <v>1220</v>
      </c>
      <c r="BM8"/>
      <c r="BN8" s="22">
        <v>250</v>
      </c>
      <c r="BO8" s="22">
        <v>650</v>
      </c>
      <c r="BP8" s="22">
        <v>930</v>
      </c>
      <c r="BQ8" s="25"/>
      <c r="BR8" s="22">
        <v>280</v>
      </c>
      <c r="BS8" s="22">
        <v>710</v>
      </c>
      <c r="BT8" s="22">
        <v>960</v>
      </c>
      <c r="BU8" s="25"/>
      <c r="BV8" s="22">
        <v>300</v>
      </c>
      <c r="BW8" s="22">
        <v>600</v>
      </c>
      <c r="BX8" s="22">
        <v>970</v>
      </c>
      <c r="BY8" s="25"/>
      <c r="BZ8" s="22">
        <v>330</v>
      </c>
      <c r="CA8" s="22">
        <v>640</v>
      </c>
      <c r="CB8" s="22">
        <v>1070</v>
      </c>
      <c r="CC8" s="25"/>
      <c r="CD8" s="22">
        <v>350</v>
      </c>
      <c r="CE8" s="22">
        <v>700</v>
      </c>
      <c r="CF8" s="22">
        <v>1160</v>
      </c>
      <c r="CG8" s="25"/>
      <c r="CH8" s="22">
        <v>340</v>
      </c>
      <c r="CI8" s="22">
        <v>640</v>
      </c>
      <c r="CJ8" s="22">
        <v>1050</v>
      </c>
      <c r="CK8" s="24"/>
      <c r="CL8" s="22">
        <v>350</v>
      </c>
      <c r="CM8" s="22">
        <v>650</v>
      </c>
      <c r="CN8" s="22">
        <v>1120</v>
      </c>
      <c r="CP8" s="22">
        <v>360</v>
      </c>
      <c r="CQ8" s="22">
        <v>720</v>
      </c>
      <c r="CR8" s="22">
        <v>1200</v>
      </c>
      <c r="CT8" s="22">
        <v>410</v>
      </c>
      <c r="CU8" s="22">
        <v>830</v>
      </c>
      <c r="CV8" s="22">
        <v>1300</v>
      </c>
      <c r="CX8" s="22">
        <v>400</v>
      </c>
      <c r="CY8" s="22">
        <v>860</v>
      </c>
      <c r="CZ8" s="22">
        <v>1420</v>
      </c>
      <c r="DB8" s="22">
        <v>400</v>
      </c>
      <c r="DC8" s="22">
        <v>890</v>
      </c>
      <c r="DD8" s="22">
        <v>1580</v>
      </c>
      <c r="DF8" s="22">
        <v>350</v>
      </c>
      <c r="DG8" s="22">
        <v>880</v>
      </c>
      <c r="DH8" s="22">
        <v>1660</v>
      </c>
      <c r="DJ8" s="22">
        <v>410</v>
      </c>
      <c r="DK8" s="22">
        <v>930</v>
      </c>
      <c r="DL8" s="22">
        <v>1630</v>
      </c>
      <c r="DN8" s="22">
        <v>470</v>
      </c>
      <c r="DO8" s="22">
        <v>980</v>
      </c>
      <c r="DP8" s="22">
        <v>1500</v>
      </c>
      <c r="DQ8" s="28"/>
      <c r="DR8" s="22">
        <v>470</v>
      </c>
      <c r="DS8" s="22">
        <v>930</v>
      </c>
      <c r="DT8" s="22">
        <v>1330</v>
      </c>
      <c r="DU8" s="22"/>
      <c r="DV8" s="22"/>
    </row>
    <row r="9" spans="1:126" s="1" customFormat="1" ht="14.1" customHeight="1" x14ac:dyDescent="0.2">
      <c r="A9" s="15" t="s">
        <v>8</v>
      </c>
      <c r="B9" s="22">
        <v>440</v>
      </c>
      <c r="C9" s="22">
        <v>1020</v>
      </c>
      <c r="D9" s="22">
        <v>2010</v>
      </c>
      <c r="E9" s="22"/>
      <c r="F9" s="22" t="s">
        <v>44</v>
      </c>
      <c r="G9" s="22" t="s">
        <v>44</v>
      </c>
      <c r="H9" s="22" t="s">
        <v>44</v>
      </c>
      <c r="I9" s="22"/>
      <c r="J9" s="22">
        <v>500</v>
      </c>
      <c r="K9" s="22">
        <v>1170</v>
      </c>
      <c r="L9" s="22">
        <v>2120</v>
      </c>
      <c r="M9" s="22"/>
      <c r="N9" s="22">
        <v>510</v>
      </c>
      <c r="O9" s="22">
        <v>1240</v>
      </c>
      <c r="P9" s="26">
        <v>2270</v>
      </c>
      <c r="Q9" s="22"/>
      <c r="R9" s="22" t="s">
        <v>44</v>
      </c>
      <c r="S9" s="22" t="s">
        <v>44</v>
      </c>
      <c r="T9" s="22" t="s">
        <v>44</v>
      </c>
      <c r="U9" s="22"/>
      <c r="V9" s="22">
        <v>490</v>
      </c>
      <c r="W9" s="22">
        <v>970</v>
      </c>
      <c r="X9" s="22">
        <v>1940</v>
      </c>
      <c r="Y9" s="22"/>
      <c r="Z9" s="22">
        <v>490</v>
      </c>
      <c r="AA9" s="22">
        <v>960</v>
      </c>
      <c r="AB9" s="22">
        <v>1930</v>
      </c>
      <c r="AC9" s="22"/>
      <c r="AD9" s="22">
        <v>460</v>
      </c>
      <c r="AE9" s="22">
        <v>980</v>
      </c>
      <c r="AF9" s="22">
        <v>2070</v>
      </c>
      <c r="AG9" s="24"/>
      <c r="AH9" s="22">
        <v>500</v>
      </c>
      <c r="AI9" s="22">
        <v>1000</v>
      </c>
      <c r="AJ9" s="22">
        <v>2170</v>
      </c>
      <c r="AK9" s="22"/>
      <c r="AL9" s="22">
        <v>490</v>
      </c>
      <c r="AM9" s="22">
        <v>1010</v>
      </c>
      <c r="AN9" s="22">
        <v>2370</v>
      </c>
      <c r="AO9" s="24"/>
      <c r="AP9" s="22">
        <v>520</v>
      </c>
      <c r="AQ9" s="22">
        <v>930</v>
      </c>
      <c r="AR9" s="22">
        <v>2200</v>
      </c>
      <c r="AS9" s="24"/>
      <c r="AT9" s="22">
        <v>580</v>
      </c>
      <c r="AU9" s="22">
        <v>1000</v>
      </c>
      <c r="AV9" s="22">
        <v>2300</v>
      </c>
      <c r="AW9" s="24"/>
      <c r="AX9" s="22">
        <v>560</v>
      </c>
      <c r="AY9" s="22">
        <v>940</v>
      </c>
      <c r="AZ9" s="22" t="s">
        <v>94</v>
      </c>
      <c r="BA9" s="24"/>
      <c r="BB9" s="22">
        <v>650</v>
      </c>
      <c r="BC9" s="22">
        <v>1000</v>
      </c>
      <c r="BD9" s="22">
        <v>2380</v>
      </c>
      <c r="BE9" s="25"/>
      <c r="BF9" s="22">
        <v>680</v>
      </c>
      <c r="BG9" s="22">
        <v>1020</v>
      </c>
      <c r="BH9" s="22">
        <v>2280</v>
      </c>
      <c r="BI9" s="25"/>
      <c r="BJ9" s="22">
        <v>790</v>
      </c>
      <c r="BK9" s="22">
        <v>1140</v>
      </c>
      <c r="BL9" s="22">
        <v>2610</v>
      </c>
      <c r="BM9"/>
      <c r="BN9" s="22">
        <v>790</v>
      </c>
      <c r="BO9" s="22">
        <v>1100</v>
      </c>
      <c r="BP9" s="22">
        <v>2620</v>
      </c>
      <c r="BQ9" s="25"/>
      <c r="BR9" s="22">
        <v>870</v>
      </c>
      <c r="BS9" s="22">
        <v>1160</v>
      </c>
      <c r="BT9" s="22">
        <v>2670</v>
      </c>
      <c r="BU9" s="25"/>
      <c r="BV9" s="22">
        <v>800</v>
      </c>
      <c r="BW9" s="22">
        <v>1050</v>
      </c>
      <c r="BX9" s="22">
        <v>2610</v>
      </c>
      <c r="BY9" s="25"/>
      <c r="BZ9" s="22">
        <v>850</v>
      </c>
      <c r="CA9" s="22">
        <v>1120</v>
      </c>
      <c r="CB9" s="22">
        <v>2840</v>
      </c>
      <c r="CC9" s="25"/>
      <c r="CD9" s="22">
        <v>900</v>
      </c>
      <c r="CE9" s="22">
        <v>1190</v>
      </c>
      <c r="CF9" s="22">
        <v>2820</v>
      </c>
      <c r="CG9" s="25"/>
      <c r="CH9" s="22">
        <v>820</v>
      </c>
      <c r="CI9" s="22">
        <v>1140</v>
      </c>
      <c r="CJ9" s="22">
        <v>2720</v>
      </c>
      <c r="CK9" s="24"/>
      <c r="CL9" s="22">
        <v>810</v>
      </c>
      <c r="CM9" s="22">
        <v>1210</v>
      </c>
      <c r="CN9" s="22">
        <v>2900</v>
      </c>
      <c r="CP9" s="22">
        <v>870</v>
      </c>
      <c r="CQ9" s="22">
        <v>1300</v>
      </c>
      <c r="CR9" s="22">
        <v>2960</v>
      </c>
      <c r="CT9" s="22">
        <v>930</v>
      </c>
      <c r="CU9" s="22">
        <v>1410</v>
      </c>
      <c r="CV9" s="22">
        <v>2970</v>
      </c>
      <c r="CX9" s="22">
        <v>900</v>
      </c>
      <c r="CY9" s="22">
        <v>1490</v>
      </c>
      <c r="CZ9" s="22">
        <v>2850</v>
      </c>
      <c r="DB9" s="22">
        <v>910</v>
      </c>
      <c r="DC9" s="22">
        <v>1510</v>
      </c>
      <c r="DD9" s="22">
        <v>3020</v>
      </c>
      <c r="DF9" s="22">
        <v>940</v>
      </c>
      <c r="DG9" s="22">
        <v>1520</v>
      </c>
      <c r="DH9" s="22">
        <v>3310</v>
      </c>
      <c r="DJ9" s="22">
        <v>970</v>
      </c>
      <c r="DK9" s="22">
        <v>1530</v>
      </c>
      <c r="DL9" s="22">
        <v>3320</v>
      </c>
      <c r="DN9" s="22">
        <v>1010</v>
      </c>
      <c r="DO9" s="22">
        <v>1590</v>
      </c>
      <c r="DP9" s="22">
        <v>3450</v>
      </c>
      <c r="DQ9" s="28"/>
      <c r="DR9" s="22">
        <v>920</v>
      </c>
      <c r="DS9" s="22">
        <v>1440</v>
      </c>
      <c r="DT9" s="22">
        <v>3170</v>
      </c>
      <c r="DU9" s="22"/>
      <c r="DV9" s="22"/>
    </row>
    <row r="10" spans="1:126" s="1" customFormat="1" ht="14.1" customHeight="1" x14ac:dyDescent="0.2">
      <c r="A10" s="15" t="s">
        <v>0</v>
      </c>
      <c r="B10" s="22">
        <v>180</v>
      </c>
      <c r="C10" s="22">
        <v>430</v>
      </c>
      <c r="D10" s="22">
        <v>790</v>
      </c>
      <c r="E10" s="22"/>
      <c r="F10" s="22" t="s">
        <v>44</v>
      </c>
      <c r="G10" s="22" t="s">
        <v>44</v>
      </c>
      <c r="H10" s="22" t="s">
        <v>44</v>
      </c>
      <c r="I10" s="22"/>
      <c r="J10" s="22">
        <v>200</v>
      </c>
      <c r="K10" s="22">
        <v>450</v>
      </c>
      <c r="L10" s="22">
        <v>760</v>
      </c>
      <c r="M10" s="22"/>
      <c r="N10" s="22">
        <v>200</v>
      </c>
      <c r="O10" s="22">
        <v>470</v>
      </c>
      <c r="P10" s="26">
        <v>800</v>
      </c>
      <c r="Q10" s="22"/>
      <c r="R10" s="22" t="s">
        <v>44</v>
      </c>
      <c r="S10" s="22" t="s">
        <v>44</v>
      </c>
      <c r="T10" s="22" t="s">
        <v>44</v>
      </c>
      <c r="U10" s="22"/>
      <c r="V10" s="22">
        <v>260</v>
      </c>
      <c r="W10" s="22">
        <v>520</v>
      </c>
      <c r="X10" s="22">
        <v>870</v>
      </c>
      <c r="Y10" s="22"/>
      <c r="Z10" s="22">
        <v>280</v>
      </c>
      <c r="AA10" s="22">
        <v>520</v>
      </c>
      <c r="AB10" s="22">
        <v>890</v>
      </c>
      <c r="AC10" s="22"/>
      <c r="AD10" s="22">
        <v>260</v>
      </c>
      <c r="AE10" s="22">
        <v>520</v>
      </c>
      <c r="AF10" s="22">
        <v>850</v>
      </c>
      <c r="AG10" s="24"/>
      <c r="AH10" s="22">
        <v>170</v>
      </c>
      <c r="AI10" s="22">
        <v>400</v>
      </c>
      <c r="AJ10" s="22">
        <v>780</v>
      </c>
      <c r="AK10" s="22"/>
      <c r="AL10" s="22">
        <v>190</v>
      </c>
      <c r="AM10" s="22">
        <v>410</v>
      </c>
      <c r="AN10" s="22">
        <v>760</v>
      </c>
      <c r="AO10" s="24"/>
      <c r="AP10" s="22">
        <v>230</v>
      </c>
      <c r="AQ10" s="22">
        <v>460</v>
      </c>
      <c r="AR10" s="22">
        <v>810</v>
      </c>
      <c r="AS10" s="24"/>
      <c r="AT10" s="22">
        <v>280</v>
      </c>
      <c r="AU10" s="22">
        <v>510</v>
      </c>
      <c r="AV10" s="22">
        <v>860</v>
      </c>
      <c r="AW10" s="24"/>
      <c r="AX10" s="22">
        <v>240</v>
      </c>
      <c r="AY10" s="22">
        <v>500</v>
      </c>
      <c r="AZ10" s="22">
        <v>810</v>
      </c>
      <c r="BA10" s="24"/>
      <c r="BB10" s="22">
        <v>270</v>
      </c>
      <c r="BC10" s="22">
        <v>560</v>
      </c>
      <c r="BD10" s="22">
        <v>930</v>
      </c>
      <c r="BE10" s="25"/>
      <c r="BF10" s="22">
        <v>310</v>
      </c>
      <c r="BG10" s="22">
        <v>560</v>
      </c>
      <c r="BH10" s="22">
        <v>990</v>
      </c>
      <c r="BI10" s="25"/>
      <c r="BJ10" s="22">
        <v>410</v>
      </c>
      <c r="BK10" s="22">
        <v>630</v>
      </c>
      <c r="BL10" s="22">
        <v>1130</v>
      </c>
      <c r="BM10"/>
      <c r="BN10" s="22">
        <v>350</v>
      </c>
      <c r="BO10" s="22">
        <v>640</v>
      </c>
      <c r="BP10" s="22">
        <v>1050</v>
      </c>
      <c r="BQ10" s="25"/>
      <c r="BR10" s="22">
        <v>390</v>
      </c>
      <c r="BS10" s="22">
        <v>710</v>
      </c>
      <c r="BT10" s="22">
        <v>1030</v>
      </c>
      <c r="BU10" s="25"/>
      <c r="BV10" s="22">
        <v>380</v>
      </c>
      <c r="BW10" s="22">
        <v>660</v>
      </c>
      <c r="BX10" s="22">
        <v>950</v>
      </c>
      <c r="BY10" s="25"/>
      <c r="BZ10" s="22">
        <v>420</v>
      </c>
      <c r="CA10" s="22">
        <v>680</v>
      </c>
      <c r="CB10" s="22">
        <v>1030</v>
      </c>
      <c r="CC10" s="25"/>
      <c r="CD10" s="22">
        <v>450</v>
      </c>
      <c r="CE10" s="22">
        <v>680</v>
      </c>
      <c r="CF10" s="22">
        <v>1030</v>
      </c>
      <c r="CG10" s="25"/>
      <c r="CH10" s="22">
        <v>420</v>
      </c>
      <c r="CI10" s="22">
        <v>610</v>
      </c>
      <c r="CJ10" s="22">
        <v>910</v>
      </c>
      <c r="CK10" s="24"/>
      <c r="CL10" s="22">
        <v>400</v>
      </c>
      <c r="CM10" s="22">
        <v>650</v>
      </c>
      <c r="CN10" s="22">
        <v>950</v>
      </c>
      <c r="CP10" s="22">
        <v>460</v>
      </c>
      <c r="CQ10" s="22">
        <v>720</v>
      </c>
      <c r="CR10" s="22">
        <v>1040</v>
      </c>
      <c r="CT10" s="22">
        <v>480</v>
      </c>
      <c r="CU10" s="22">
        <v>790</v>
      </c>
      <c r="CV10" s="22">
        <v>1190</v>
      </c>
      <c r="CX10" s="22">
        <v>410</v>
      </c>
      <c r="CY10" s="22">
        <v>810</v>
      </c>
      <c r="CZ10" s="22">
        <v>1370</v>
      </c>
      <c r="DB10" s="22">
        <v>380</v>
      </c>
      <c r="DC10" s="22">
        <v>800</v>
      </c>
      <c r="DD10" s="22">
        <v>1370</v>
      </c>
      <c r="DF10" s="22">
        <v>390</v>
      </c>
      <c r="DG10" s="22">
        <v>830</v>
      </c>
      <c r="DH10" s="22">
        <v>1400</v>
      </c>
      <c r="DJ10" s="22">
        <v>440</v>
      </c>
      <c r="DK10" s="22">
        <v>850</v>
      </c>
      <c r="DL10" s="22">
        <v>1410</v>
      </c>
      <c r="DN10" s="22">
        <v>480</v>
      </c>
      <c r="DO10" s="22">
        <v>890</v>
      </c>
      <c r="DP10" s="22">
        <v>1390</v>
      </c>
      <c r="DQ10" s="28"/>
      <c r="DR10" s="22">
        <v>460</v>
      </c>
      <c r="DS10" s="22">
        <v>820</v>
      </c>
      <c r="DT10" s="22">
        <v>1380</v>
      </c>
      <c r="DU10" s="22"/>
      <c r="DV10" s="22"/>
    </row>
    <row r="11" spans="1:126" s="1" customFormat="1" ht="14.1" customHeight="1" x14ac:dyDescent="0.2">
      <c r="A11" s="15" t="s">
        <v>9</v>
      </c>
      <c r="B11" s="22">
        <v>80</v>
      </c>
      <c r="C11" s="22">
        <v>300</v>
      </c>
      <c r="D11" s="22">
        <v>630</v>
      </c>
      <c r="E11" s="22"/>
      <c r="F11" s="22" t="s">
        <v>44</v>
      </c>
      <c r="G11" s="22" t="s">
        <v>44</v>
      </c>
      <c r="H11" s="22" t="s">
        <v>44</v>
      </c>
      <c r="I11" s="22"/>
      <c r="J11" s="22">
        <v>120</v>
      </c>
      <c r="K11" s="22">
        <v>330</v>
      </c>
      <c r="L11" s="22">
        <v>630</v>
      </c>
      <c r="M11" s="22"/>
      <c r="N11" s="22">
        <v>130</v>
      </c>
      <c r="O11" s="22">
        <v>330</v>
      </c>
      <c r="P11" s="26">
        <v>640</v>
      </c>
      <c r="Q11" s="22"/>
      <c r="R11" s="22" t="s">
        <v>44</v>
      </c>
      <c r="S11" s="22" t="s">
        <v>44</v>
      </c>
      <c r="T11" s="22" t="s">
        <v>44</v>
      </c>
      <c r="U11" s="22"/>
      <c r="V11" s="22">
        <v>140</v>
      </c>
      <c r="W11" s="22">
        <v>370</v>
      </c>
      <c r="X11" s="22">
        <v>660</v>
      </c>
      <c r="Y11" s="22"/>
      <c r="Z11" s="22">
        <v>150</v>
      </c>
      <c r="AA11" s="22">
        <v>380</v>
      </c>
      <c r="AB11" s="22">
        <v>680</v>
      </c>
      <c r="AC11" s="22"/>
      <c r="AD11" s="22">
        <v>140</v>
      </c>
      <c r="AE11" s="22">
        <v>370</v>
      </c>
      <c r="AF11" s="22">
        <v>680</v>
      </c>
      <c r="AG11" s="24"/>
      <c r="AH11" s="22">
        <v>80</v>
      </c>
      <c r="AI11" s="22">
        <v>290</v>
      </c>
      <c r="AJ11" s="22">
        <v>600</v>
      </c>
      <c r="AK11" s="22"/>
      <c r="AL11" s="22">
        <v>80</v>
      </c>
      <c r="AM11" s="22">
        <v>290</v>
      </c>
      <c r="AN11" s="22">
        <v>640</v>
      </c>
      <c r="AO11" s="24"/>
      <c r="AP11" s="22">
        <v>100</v>
      </c>
      <c r="AQ11" s="22">
        <v>330</v>
      </c>
      <c r="AR11" s="22">
        <v>650</v>
      </c>
      <c r="AS11" s="24"/>
      <c r="AT11" s="22">
        <v>110</v>
      </c>
      <c r="AU11" s="22">
        <v>370</v>
      </c>
      <c r="AV11" s="22">
        <v>660</v>
      </c>
      <c r="AW11" s="24"/>
      <c r="AX11" s="22">
        <v>110</v>
      </c>
      <c r="AY11" s="22">
        <v>310</v>
      </c>
      <c r="AZ11" s="22">
        <v>620</v>
      </c>
      <c r="BA11" s="24"/>
      <c r="BB11" s="22">
        <v>130</v>
      </c>
      <c r="BC11" s="22">
        <v>350</v>
      </c>
      <c r="BD11" s="22">
        <v>680</v>
      </c>
      <c r="BE11" s="25"/>
      <c r="BF11" s="22">
        <v>140</v>
      </c>
      <c r="BG11" s="22">
        <v>390</v>
      </c>
      <c r="BH11" s="22">
        <v>670</v>
      </c>
      <c r="BI11" s="25"/>
      <c r="BJ11" s="22">
        <v>220</v>
      </c>
      <c r="BK11" s="22">
        <v>450</v>
      </c>
      <c r="BL11" s="22">
        <v>720</v>
      </c>
      <c r="BM11"/>
      <c r="BN11" s="22">
        <v>200</v>
      </c>
      <c r="BO11" s="22">
        <v>440</v>
      </c>
      <c r="BP11" s="22">
        <v>680</v>
      </c>
      <c r="BQ11" s="25"/>
      <c r="BR11" s="22">
        <v>200</v>
      </c>
      <c r="BS11" s="22">
        <v>440</v>
      </c>
      <c r="BT11" s="22">
        <v>710</v>
      </c>
      <c r="BU11" s="25"/>
      <c r="BV11" s="22">
        <v>210</v>
      </c>
      <c r="BW11" s="22">
        <v>420</v>
      </c>
      <c r="BX11" s="22">
        <v>640</v>
      </c>
      <c r="BY11" s="25"/>
      <c r="BZ11" s="22">
        <v>220</v>
      </c>
      <c r="CA11" s="22">
        <v>460</v>
      </c>
      <c r="CB11" s="22">
        <v>670</v>
      </c>
      <c r="CC11" s="25"/>
      <c r="CD11" s="22">
        <v>230</v>
      </c>
      <c r="CE11" s="22">
        <v>480</v>
      </c>
      <c r="CF11" s="22">
        <v>690</v>
      </c>
      <c r="CG11" s="25"/>
      <c r="CH11" s="22">
        <v>200</v>
      </c>
      <c r="CI11" s="22">
        <v>480</v>
      </c>
      <c r="CJ11" s="22">
        <v>660</v>
      </c>
      <c r="CK11" s="24"/>
      <c r="CL11" s="22">
        <v>170</v>
      </c>
      <c r="CM11" s="22">
        <v>490</v>
      </c>
      <c r="CN11" s="22">
        <v>700</v>
      </c>
      <c r="CP11" s="22">
        <v>170</v>
      </c>
      <c r="CQ11" s="22">
        <v>520</v>
      </c>
      <c r="CR11" s="22">
        <v>770</v>
      </c>
      <c r="CT11" s="22">
        <v>190</v>
      </c>
      <c r="CU11" s="22">
        <v>550</v>
      </c>
      <c r="CV11" s="22">
        <v>890</v>
      </c>
      <c r="CX11" s="22">
        <v>220</v>
      </c>
      <c r="CY11" s="22">
        <v>550</v>
      </c>
      <c r="CZ11" s="22">
        <v>1010</v>
      </c>
      <c r="DB11" s="22">
        <v>230</v>
      </c>
      <c r="DC11" s="22">
        <v>560</v>
      </c>
      <c r="DD11" s="22">
        <v>980</v>
      </c>
      <c r="DF11" s="22">
        <v>250</v>
      </c>
      <c r="DG11" s="22">
        <v>570</v>
      </c>
      <c r="DH11" s="22">
        <v>950</v>
      </c>
      <c r="DJ11" s="22">
        <v>290</v>
      </c>
      <c r="DK11" s="22">
        <v>580</v>
      </c>
      <c r="DL11" s="22">
        <v>970</v>
      </c>
      <c r="DN11" s="22">
        <v>320</v>
      </c>
      <c r="DO11" s="22">
        <v>630</v>
      </c>
      <c r="DP11" s="22">
        <v>1050</v>
      </c>
      <c r="DQ11" s="28"/>
      <c r="DR11" s="22">
        <v>320</v>
      </c>
      <c r="DS11" s="22">
        <v>610</v>
      </c>
      <c r="DT11" s="22">
        <v>1010</v>
      </c>
      <c r="DU11" s="22"/>
      <c r="DV11" s="22"/>
    </row>
    <row r="12" spans="1:126" s="1" customFormat="1" ht="14.1" customHeight="1" x14ac:dyDescent="0.2">
      <c r="A12" s="15" t="s">
        <v>10</v>
      </c>
      <c r="B12" s="22">
        <v>110</v>
      </c>
      <c r="C12" s="22">
        <v>310</v>
      </c>
      <c r="D12" s="22">
        <v>580</v>
      </c>
      <c r="E12" s="22"/>
      <c r="F12" s="22" t="s">
        <v>44</v>
      </c>
      <c r="G12" s="22" t="s">
        <v>44</v>
      </c>
      <c r="H12" s="22" t="s">
        <v>44</v>
      </c>
      <c r="I12" s="22"/>
      <c r="J12" s="22">
        <v>150</v>
      </c>
      <c r="K12" s="22">
        <v>350</v>
      </c>
      <c r="L12" s="22">
        <v>630</v>
      </c>
      <c r="M12" s="22"/>
      <c r="N12" s="22">
        <v>180</v>
      </c>
      <c r="O12" s="22">
        <v>370</v>
      </c>
      <c r="P12" s="26">
        <v>660</v>
      </c>
      <c r="Q12" s="22"/>
      <c r="R12" s="22" t="s">
        <v>44</v>
      </c>
      <c r="S12" s="22" t="s">
        <v>44</v>
      </c>
      <c r="T12" s="22" t="s">
        <v>44</v>
      </c>
      <c r="U12" s="22"/>
      <c r="V12" s="22">
        <v>220</v>
      </c>
      <c r="W12" s="22">
        <v>430</v>
      </c>
      <c r="X12" s="22">
        <v>720</v>
      </c>
      <c r="Y12" s="22"/>
      <c r="Z12" s="22">
        <v>250</v>
      </c>
      <c r="AA12" s="22">
        <v>440</v>
      </c>
      <c r="AB12" s="22">
        <v>720</v>
      </c>
      <c r="AC12" s="22"/>
      <c r="AD12" s="22">
        <v>230</v>
      </c>
      <c r="AE12" s="22">
        <v>440</v>
      </c>
      <c r="AF12" s="22">
        <v>720</v>
      </c>
      <c r="AG12" s="24"/>
      <c r="AH12" s="22">
        <v>170</v>
      </c>
      <c r="AI12" s="22">
        <v>330</v>
      </c>
      <c r="AJ12" s="22">
        <v>620</v>
      </c>
      <c r="AK12" s="22"/>
      <c r="AL12" s="22">
        <v>140</v>
      </c>
      <c r="AM12" s="22">
        <v>340</v>
      </c>
      <c r="AN12" s="22">
        <v>590</v>
      </c>
      <c r="AO12" s="24"/>
      <c r="AP12" s="22">
        <v>170</v>
      </c>
      <c r="AQ12" s="22">
        <v>340</v>
      </c>
      <c r="AR12" s="22">
        <v>620</v>
      </c>
      <c r="AS12" s="24"/>
      <c r="AT12" s="22">
        <v>180</v>
      </c>
      <c r="AU12" s="22">
        <v>390</v>
      </c>
      <c r="AV12" s="22">
        <v>720</v>
      </c>
      <c r="AW12" s="24"/>
      <c r="AX12" s="22">
        <v>160</v>
      </c>
      <c r="AY12" s="22">
        <v>360</v>
      </c>
      <c r="AZ12" s="22">
        <v>640</v>
      </c>
      <c r="BA12" s="24"/>
      <c r="BB12" s="22">
        <v>180</v>
      </c>
      <c r="BC12" s="22">
        <v>400</v>
      </c>
      <c r="BD12" s="22">
        <v>710</v>
      </c>
      <c r="BE12" s="25"/>
      <c r="BF12" s="22">
        <v>200</v>
      </c>
      <c r="BG12" s="22">
        <v>420</v>
      </c>
      <c r="BH12" s="22">
        <v>710</v>
      </c>
      <c r="BI12" s="25"/>
      <c r="BJ12" s="22">
        <v>300</v>
      </c>
      <c r="BK12" s="22">
        <v>480</v>
      </c>
      <c r="BL12" s="22">
        <v>790</v>
      </c>
      <c r="BM12"/>
      <c r="BN12" s="22">
        <v>280</v>
      </c>
      <c r="BO12" s="22">
        <v>480</v>
      </c>
      <c r="BP12" s="22">
        <v>700</v>
      </c>
      <c r="BQ12" s="25"/>
      <c r="BR12" s="22">
        <v>330</v>
      </c>
      <c r="BS12" s="22">
        <v>500</v>
      </c>
      <c r="BT12" s="22">
        <v>770</v>
      </c>
      <c r="BU12" s="25"/>
      <c r="BV12" s="22">
        <v>350</v>
      </c>
      <c r="BW12" s="22">
        <v>460</v>
      </c>
      <c r="BX12" s="22">
        <v>700</v>
      </c>
      <c r="BY12" s="25"/>
      <c r="BZ12" s="22">
        <v>390</v>
      </c>
      <c r="CA12" s="22">
        <v>490</v>
      </c>
      <c r="CB12" s="22">
        <v>770</v>
      </c>
      <c r="CC12" s="25"/>
      <c r="CD12" s="22">
        <v>410</v>
      </c>
      <c r="CE12" s="22">
        <v>530</v>
      </c>
      <c r="CF12" s="22">
        <v>770</v>
      </c>
      <c r="CG12" s="25"/>
      <c r="CH12" s="22">
        <v>350</v>
      </c>
      <c r="CI12" s="22">
        <v>510</v>
      </c>
      <c r="CJ12" s="22">
        <v>690</v>
      </c>
      <c r="CK12" s="24"/>
      <c r="CL12" s="22">
        <v>370</v>
      </c>
      <c r="CM12" s="22">
        <v>520</v>
      </c>
      <c r="CN12" s="22">
        <v>750</v>
      </c>
      <c r="CP12" s="22">
        <v>370</v>
      </c>
      <c r="CQ12" s="22">
        <v>560</v>
      </c>
      <c r="CR12" s="22">
        <v>810</v>
      </c>
      <c r="CT12" s="22">
        <v>400</v>
      </c>
      <c r="CU12" s="22">
        <v>610</v>
      </c>
      <c r="CV12" s="22">
        <v>940</v>
      </c>
      <c r="CX12" s="22">
        <v>390</v>
      </c>
      <c r="CY12" s="22">
        <v>640</v>
      </c>
      <c r="CZ12" s="22">
        <v>1080</v>
      </c>
      <c r="DB12" s="22">
        <v>380</v>
      </c>
      <c r="DC12" s="22">
        <v>640</v>
      </c>
      <c r="DD12" s="22">
        <v>1110</v>
      </c>
      <c r="DF12" s="22">
        <v>350</v>
      </c>
      <c r="DG12" s="22">
        <v>630</v>
      </c>
      <c r="DH12" s="22">
        <v>1000</v>
      </c>
      <c r="DJ12" s="22">
        <v>380</v>
      </c>
      <c r="DK12" s="22">
        <v>660</v>
      </c>
      <c r="DL12" s="22">
        <v>1040</v>
      </c>
      <c r="DN12" s="22">
        <v>440</v>
      </c>
      <c r="DO12" s="22">
        <v>700</v>
      </c>
      <c r="DP12" s="22">
        <v>1090</v>
      </c>
      <c r="DQ12" s="28"/>
      <c r="DR12" s="22">
        <v>430</v>
      </c>
      <c r="DS12" s="22">
        <v>660</v>
      </c>
      <c r="DT12" s="22">
        <v>1050</v>
      </c>
      <c r="DU12" s="22"/>
      <c r="DV12" s="22"/>
    </row>
    <row r="13" spans="1:126" s="1" customFormat="1" ht="14.1" customHeight="1" x14ac:dyDescent="0.2">
      <c r="A13" s="15" t="s">
        <v>11</v>
      </c>
      <c r="B13" s="22">
        <v>50</v>
      </c>
      <c r="C13" s="22">
        <v>240</v>
      </c>
      <c r="D13" s="22">
        <v>490</v>
      </c>
      <c r="E13" s="22"/>
      <c r="F13" s="22" t="s">
        <v>44</v>
      </c>
      <c r="G13" s="22" t="s">
        <v>44</v>
      </c>
      <c r="H13" s="22" t="s">
        <v>44</v>
      </c>
      <c r="I13" s="22"/>
      <c r="J13" s="22">
        <v>80</v>
      </c>
      <c r="K13" s="22">
        <v>240</v>
      </c>
      <c r="L13" s="22">
        <v>490</v>
      </c>
      <c r="M13" s="22"/>
      <c r="N13" s="22">
        <v>120</v>
      </c>
      <c r="O13" s="22">
        <v>270</v>
      </c>
      <c r="P13" s="26">
        <v>540</v>
      </c>
      <c r="Q13" s="22"/>
      <c r="R13" s="22" t="s">
        <v>44</v>
      </c>
      <c r="S13" s="22" t="s">
        <v>44</v>
      </c>
      <c r="T13" s="22" t="s">
        <v>44</v>
      </c>
      <c r="U13" s="22"/>
      <c r="V13" s="22">
        <v>150</v>
      </c>
      <c r="W13" s="22">
        <v>330</v>
      </c>
      <c r="X13" s="22">
        <v>620</v>
      </c>
      <c r="Y13" s="22"/>
      <c r="Z13" s="22">
        <v>140</v>
      </c>
      <c r="AA13" s="22">
        <v>310</v>
      </c>
      <c r="AB13" s="22">
        <v>630</v>
      </c>
      <c r="AC13" s="22"/>
      <c r="AD13" s="22">
        <v>130</v>
      </c>
      <c r="AE13" s="22">
        <v>310</v>
      </c>
      <c r="AF13" s="22">
        <v>630</v>
      </c>
      <c r="AG13" s="24"/>
      <c r="AH13" s="22">
        <v>50</v>
      </c>
      <c r="AI13" s="22">
        <v>270</v>
      </c>
      <c r="AJ13" s="22">
        <v>560</v>
      </c>
      <c r="AK13" s="22"/>
      <c r="AL13" s="22">
        <v>50</v>
      </c>
      <c r="AM13" s="22">
        <v>240</v>
      </c>
      <c r="AN13" s="22">
        <v>540</v>
      </c>
      <c r="AO13" s="24"/>
      <c r="AP13" s="22">
        <v>60</v>
      </c>
      <c r="AQ13" s="22">
        <v>280</v>
      </c>
      <c r="AR13" s="22">
        <v>640</v>
      </c>
      <c r="AS13" s="24"/>
      <c r="AT13" s="22">
        <v>70</v>
      </c>
      <c r="AU13" s="22">
        <v>270</v>
      </c>
      <c r="AV13" s="22">
        <v>680</v>
      </c>
      <c r="AW13" s="24"/>
      <c r="AX13" s="22">
        <v>90</v>
      </c>
      <c r="AY13" s="22">
        <v>290</v>
      </c>
      <c r="AZ13" s="22">
        <v>580</v>
      </c>
      <c r="BA13" s="24"/>
      <c r="BB13" s="22">
        <v>100</v>
      </c>
      <c r="BC13" s="22">
        <v>340</v>
      </c>
      <c r="BD13" s="22">
        <v>600</v>
      </c>
      <c r="BE13" s="25"/>
      <c r="BF13" s="22">
        <v>110</v>
      </c>
      <c r="BG13" s="22">
        <v>340</v>
      </c>
      <c r="BH13" s="22">
        <v>540</v>
      </c>
      <c r="BI13" s="25"/>
      <c r="BJ13" s="22">
        <v>210</v>
      </c>
      <c r="BK13" s="22">
        <v>440</v>
      </c>
      <c r="BL13" s="22">
        <v>620</v>
      </c>
      <c r="BM13"/>
      <c r="BN13" s="22">
        <v>240</v>
      </c>
      <c r="BO13" s="22">
        <v>420</v>
      </c>
      <c r="BP13" s="22">
        <v>530</v>
      </c>
      <c r="BQ13" s="25"/>
      <c r="BR13" s="22">
        <v>270</v>
      </c>
      <c r="BS13" s="22">
        <v>420</v>
      </c>
      <c r="BT13" s="22">
        <v>510</v>
      </c>
      <c r="BU13" s="25"/>
      <c r="BV13" s="22">
        <v>280</v>
      </c>
      <c r="BW13" s="22">
        <v>390</v>
      </c>
      <c r="BX13" s="22">
        <v>450</v>
      </c>
      <c r="BY13" s="25"/>
      <c r="BZ13" s="22">
        <v>300</v>
      </c>
      <c r="CA13" s="22">
        <v>420</v>
      </c>
      <c r="CB13" s="22">
        <v>490</v>
      </c>
      <c r="CC13" s="25"/>
      <c r="CD13" s="22">
        <v>330</v>
      </c>
      <c r="CE13" s="22">
        <v>430</v>
      </c>
      <c r="CF13" s="22">
        <v>520</v>
      </c>
      <c r="CG13" s="25"/>
      <c r="CH13" s="22">
        <v>290</v>
      </c>
      <c r="CI13" s="22">
        <v>380</v>
      </c>
      <c r="CJ13" s="22">
        <v>520</v>
      </c>
      <c r="CK13" s="24"/>
      <c r="CL13" s="22">
        <v>240</v>
      </c>
      <c r="CM13" s="22">
        <v>430</v>
      </c>
      <c r="CN13" s="22">
        <v>590</v>
      </c>
      <c r="CP13" s="22">
        <v>210</v>
      </c>
      <c r="CQ13" s="22">
        <v>470</v>
      </c>
      <c r="CR13" s="22">
        <v>650</v>
      </c>
      <c r="CT13" s="22">
        <v>200</v>
      </c>
      <c r="CU13" s="22">
        <v>520</v>
      </c>
      <c r="CV13" s="22">
        <v>750</v>
      </c>
      <c r="CX13" s="22">
        <v>220</v>
      </c>
      <c r="CY13" s="22">
        <v>570</v>
      </c>
      <c r="CZ13" s="22">
        <v>860</v>
      </c>
      <c r="DB13" s="22">
        <v>190</v>
      </c>
      <c r="DC13" s="22">
        <v>540</v>
      </c>
      <c r="DD13" s="22">
        <v>850</v>
      </c>
      <c r="DF13" s="22">
        <v>190</v>
      </c>
      <c r="DG13" s="22">
        <v>550</v>
      </c>
      <c r="DH13" s="22">
        <v>870</v>
      </c>
      <c r="DJ13" s="22">
        <v>220</v>
      </c>
      <c r="DK13" s="22">
        <v>570</v>
      </c>
      <c r="DL13" s="22">
        <v>940</v>
      </c>
      <c r="DN13" s="22">
        <v>250</v>
      </c>
      <c r="DO13" s="22">
        <v>600</v>
      </c>
      <c r="DP13" s="22">
        <v>990</v>
      </c>
      <c r="DQ13" s="28"/>
      <c r="DR13" s="22">
        <v>270</v>
      </c>
      <c r="DS13" s="22">
        <v>590</v>
      </c>
      <c r="DT13" s="22">
        <v>940</v>
      </c>
      <c r="DU13" s="22"/>
      <c r="DV13" s="22"/>
    </row>
    <row r="14" spans="1:126" s="1" customFormat="1" ht="14.1" customHeight="1" x14ac:dyDescent="0.2">
      <c r="A14" s="15" t="s">
        <v>1</v>
      </c>
      <c r="B14" s="22">
        <v>50</v>
      </c>
      <c r="C14" s="22">
        <v>80</v>
      </c>
      <c r="D14" s="22">
        <v>370</v>
      </c>
      <c r="E14" s="22"/>
      <c r="F14" s="22" t="s">
        <v>44</v>
      </c>
      <c r="G14" s="22" t="s">
        <v>44</v>
      </c>
      <c r="H14" s="22" t="s">
        <v>44</v>
      </c>
      <c r="I14" s="22"/>
      <c r="J14" s="22">
        <v>50</v>
      </c>
      <c r="K14" s="22">
        <v>110</v>
      </c>
      <c r="L14" s="22">
        <v>420</v>
      </c>
      <c r="M14" s="22"/>
      <c r="N14" s="22">
        <v>50</v>
      </c>
      <c r="O14" s="22">
        <v>130</v>
      </c>
      <c r="P14" s="26">
        <v>460</v>
      </c>
      <c r="Q14" s="22"/>
      <c r="R14" s="22" t="s">
        <v>44</v>
      </c>
      <c r="S14" s="22" t="s">
        <v>44</v>
      </c>
      <c r="T14" s="22" t="s">
        <v>44</v>
      </c>
      <c r="U14" s="22"/>
      <c r="V14" s="22">
        <v>50</v>
      </c>
      <c r="W14" s="22">
        <v>170</v>
      </c>
      <c r="X14" s="22">
        <v>510</v>
      </c>
      <c r="Y14" s="22"/>
      <c r="Z14" s="22">
        <v>50</v>
      </c>
      <c r="AA14" s="22">
        <v>160</v>
      </c>
      <c r="AB14" s="22">
        <v>490</v>
      </c>
      <c r="AC14" s="22"/>
      <c r="AD14" s="22">
        <v>50</v>
      </c>
      <c r="AE14" s="22">
        <v>160</v>
      </c>
      <c r="AF14" s="22">
        <v>490</v>
      </c>
      <c r="AG14" s="24"/>
      <c r="AH14" s="22">
        <v>50</v>
      </c>
      <c r="AI14" s="22">
        <v>80</v>
      </c>
      <c r="AJ14" s="22">
        <v>450</v>
      </c>
      <c r="AK14" s="22"/>
      <c r="AL14" s="22">
        <v>50</v>
      </c>
      <c r="AM14" s="22">
        <v>80</v>
      </c>
      <c r="AN14" s="22">
        <v>440</v>
      </c>
      <c r="AO14" s="24"/>
      <c r="AP14" s="22">
        <v>50</v>
      </c>
      <c r="AQ14" s="22">
        <v>70</v>
      </c>
      <c r="AR14" s="22">
        <v>460</v>
      </c>
      <c r="AS14" s="24"/>
      <c r="AT14" s="22">
        <v>50</v>
      </c>
      <c r="AU14" s="22">
        <v>90</v>
      </c>
      <c r="AV14" s="22">
        <v>480</v>
      </c>
      <c r="AW14" s="24"/>
      <c r="AX14" s="22">
        <v>50</v>
      </c>
      <c r="AY14" s="22">
        <v>100</v>
      </c>
      <c r="AZ14" s="22">
        <v>430</v>
      </c>
      <c r="BA14" s="24"/>
      <c r="BB14" s="22">
        <v>50</v>
      </c>
      <c r="BC14" s="22">
        <v>110</v>
      </c>
      <c r="BD14" s="22">
        <v>480</v>
      </c>
      <c r="BE14" s="25"/>
      <c r="BF14" s="22">
        <v>50</v>
      </c>
      <c r="BG14" s="22">
        <v>110</v>
      </c>
      <c r="BH14" s="22">
        <v>510</v>
      </c>
      <c r="BI14" s="25"/>
      <c r="BJ14" s="22">
        <v>120</v>
      </c>
      <c r="BK14" s="22">
        <v>200</v>
      </c>
      <c r="BL14" s="22">
        <v>530</v>
      </c>
      <c r="BM14"/>
      <c r="BN14" s="22">
        <v>100</v>
      </c>
      <c r="BO14" s="22">
        <v>190</v>
      </c>
      <c r="BP14" s="22">
        <v>510</v>
      </c>
      <c r="BQ14" s="25"/>
      <c r="BR14" s="22">
        <v>90</v>
      </c>
      <c r="BS14" s="22">
        <v>200</v>
      </c>
      <c r="BT14" s="22">
        <v>510</v>
      </c>
      <c r="BU14" s="25"/>
      <c r="BV14" s="22">
        <v>80</v>
      </c>
      <c r="BW14" s="22">
        <v>190</v>
      </c>
      <c r="BX14" s="22">
        <v>450</v>
      </c>
      <c r="BY14" s="25"/>
      <c r="BZ14" s="22">
        <v>90</v>
      </c>
      <c r="CA14" s="22">
        <v>190</v>
      </c>
      <c r="CB14" s="22">
        <v>470</v>
      </c>
      <c r="CC14" s="25"/>
      <c r="CD14" s="22">
        <v>80</v>
      </c>
      <c r="CE14" s="22">
        <v>210</v>
      </c>
      <c r="CF14" s="22">
        <v>490</v>
      </c>
      <c r="CG14" s="25"/>
      <c r="CH14" s="22">
        <v>70</v>
      </c>
      <c r="CI14" s="22">
        <v>190</v>
      </c>
      <c r="CJ14" s="22">
        <v>410</v>
      </c>
      <c r="CK14" s="24"/>
      <c r="CL14" s="22">
        <v>60</v>
      </c>
      <c r="CM14" s="22">
        <v>200</v>
      </c>
      <c r="CN14" s="22">
        <v>450</v>
      </c>
      <c r="CP14" s="22">
        <v>60</v>
      </c>
      <c r="CQ14" s="22">
        <v>200</v>
      </c>
      <c r="CR14" s="22">
        <v>480</v>
      </c>
      <c r="CT14" s="22">
        <v>60</v>
      </c>
      <c r="CU14" s="22">
        <v>230</v>
      </c>
      <c r="CV14" s="22">
        <v>490</v>
      </c>
      <c r="CX14" s="22">
        <v>50</v>
      </c>
      <c r="CY14" s="22">
        <v>230</v>
      </c>
      <c r="CZ14" s="22">
        <v>520</v>
      </c>
      <c r="DB14" s="22">
        <v>50</v>
      </c>
      <c r="DC14" s="22">
        <v>240</v>
      </c>
      <c r="DD14" s="22">
        <v>540</v>
      </c>
      <c r="DF14" s="22">
        <v>60</v>
      </c>
      <c r="DG14" s="22">
        <v>270</v>
      </c>
      <c r="DH14" s="22">
        <v>580</v>
      </c>
      <c r="DJ14" s="22">
        <v>50</v>
      </c>
      <c r="DK14" s="22">
        <v>280</v>
      </c>
      <c r="DL14" s="22">
        <v>650</v>
      </c>
      <c r="DN14" s="22">
        <v>60</v>
      </c>
      <c r="DO14" s="22">
        <v>300</v>
      </c>
      <c r="DP14" s="22">
        <v>740</v>
      </c>
      <c r="DQ14" s="28"/>
      <c r="DR14" s="22">
        <v>70</v>
      </c>
      <c r="DS14" s="22">
        <v>300</v>
      </c>
      <c r="DT14" s="22">
        <v>740</v>
      </c>
      <c r="DU14" s="22"/>
      <c r="DV14" s="22"/>
    </row>
    <row r="15" spans="1:126" s="1" customFormat="1" ht="14.1" customHeight="1" x14ac:dyDescent="0.2">
      <c r="A15" s="15" t="s">
        <v>12</v>
      </c>
      <c r="B15" s="22">
        <v>100</v>
      </c>
      <c r="C15" s="22">
        <v>320</v>
      </c>
      <c r="D15" s="22">
        <v>670</v>
      </c>
      <c r="E15" s="22"/>
      <c r="F15" s="22" t="s">
        <v>44</v>
      </c>
      <c r="G15" s="22" t="s">
        <v>44</v>
      </c>
      <c r="H15" s="22" t="s">
        <v>44</v>
      </c>
      <c r="I15" s="22"/>
      <c r="J15" s="22">
        <v>160</v>
      </c>
      <c r="K15" s="22">
        <v>340</v>
      </c>
      <c r="L15" s="22">
        <v>590</v>
      </c>
      <c r="M15" s="22"/>
      <c r="N15" s="22">
        <v>190</v>
      </c>
      <c r="O15" s="22">
        <v>380</v>
      </c>
      <c r="P15" s="26">
        <v>610</v>
      </c>
      <c r="Q15" s="22"/>
      <c r="R15" s="22" t="s">
        <v>44</v>
      </c>
      <c r="S15" s="22" t="s">
        <v>44</v>
      </c>
      <c r="T15" s="22" t="s">
        <v>44</v>
      </c>
      <c r="U15" s="22"/>
      <c r="V15" s="22">
        <v>210</v>
      </c>
      <c r="W15" s="22">
        <v>420</v>
      </c>
      <c r="X15" s="22">
        <v>850</v>
      </c>
      <c r="Y15" s="22"/>
      <c r="Z15" s="22">
        <v>190</v>
      </c>
      <c r="AA15" s="22">
        <v>500</v>
      </c>
      <c r="AB15" s="22">
        <v>960</v>
      </c>
      <c r="AC15" s="22"/>
      <c r="AD15" s="22">
        <v>190</v>
      </c>
      <c r="AE15" s="22">
        <v>470</v>
      </c>
      <c r="AF15" s="22">
        <v>1020</v>
      </c>
      <c r="AG15" s="24"/>
      <c r="AH15" s="22">
        <v>120</v>
      </c>
      <c r="AI15" s="22">
        <v>410</v>
      </c>
      <c r="AJ15" s="22">
        <v>920</v>
      </c>
      <c r="AK15" s="22"/>
      <c r="AL15" s="22">
        <v>150</v>
      </c>
      <c r="AM15" s="22">
        <v>340</v>
      </c>
      <c r="AN15" s="22">
        <v>990</v>
      </c>
      <c r="AO15" s="24"/>
      <c r="AP15" s="22">
        <v>180</v>
      </c>
      <c r="AQ15" s="22">
        <v>380</v>
      </c>
      <c r="AR15" s="22">
        <v>1130</v>
      </c>
      <c r="AS15" s="24"/>
      <c r="AT15" s="22">
        <v>210</v>
      </c>
      <c r="AU15" s="22">
        <v>460</v>
      </c>
      <c r="AV15" s="22">
        <v>1360</v>
      </c>
      <c r="AW15" s="24"/>
      <c r="AX15" s="22">
        <v>170</v>
      </c>
      <c r="AY15" s="22">
        <v>440</v>
      </c>
      <c r="AZ15" s="22" t="s">
        <v>95</v>
      </c>
      <c r="BA15" s="24"/>
      <c r="BB15" s="22">
        <v>190</v>
      </c>
      <c r="BC15" s="22">
        <v>510</v>
      </c>
      <c r="BD15" s="22">
        <v>1240</v>
      </c>
      <c r="BE15" s="25"/>
      <c r="BF15" s="22">
        <v>220</v>
      </c>
      <c r="BG15" s="22">
        <v>540</v>
      </c>
      <c r="BH15" s="22">
        <v>1100</v>
      </c>
      <c r="BI15" s="25"/>
      <c r="BJ15" s="22">
        <v>320</v>
      </c>
      <c r="BK15" s="22">
        <v>640</v>
      </c>
      <c r="BL15" s="22">
        <v>1180</v>
      </c>
      <c r="BM15"/>
      <c r="BN15" s="22">
        <v>300</v>
      </c>
      <c r="BO15" s="22">
        <v>580</v>
      </c>
      <c r="BP15" s="22">
        <v>1000</v>
      </c>
      <c r="BQ15" s="25"/>
      <c r="BR15" s="22">
        <v>280</v>
      </c>
      <c r="BS15" s="22">
        <v>660</v>
      </c>
      <c r="BT15" s="22">
        <v>880</v>
      </c>
      <c r="BU15" s="25"/>
      <c r="BV15" s="22">
        <v>280</v>
      </c>
      <c r="BW15" s="22">
        <v>580</v>
      </c>
      <c r="BX15" s="22">
        <v>750</v>
      </c>
      <c r="BY15" s="25"/>
      <c r="BZ15" s="22">
        <v>290</v>
      </c>
      <c r="CA15" s="22">
        <v>640</v>
      </c>
      <c r="CB15" s="22">
        <v>780</v>
      </c>
      <c r="CC15" s="25"/>
      <c r="CD15" s="22">
        <v>320</v>
      </c>
      <c r="CE15" s="22">
        <v>610</v>
      </c>
      <c r="CF15" s="22">
        <v>840</v>
      </c>
      <c r="CG15" s="25"/>
      <c r="CH15" s="22">
        <v>320</v>
      </c>
      <c r="CI15" s="22">
        <v>510</v>
      </c>
      <c r="CJ15" s="22">
        <v>890</v>
      </c>
      <c r="CK15" s="24"/>
      <c r="CL15" s="22">
        <v>360</v>
      </c>
      <c r="CM15" s="22">
        <v>470</v>
      </c>
      <c r="CN15" s="22">
        <v>990</v>
      </c>
      <c r="CP15" s="22">
        <v>320</v>
      </c>
      <c r="CQ15" s="22">
        <v>480</v>
      </c>
      <c r="CR15" s="22">
        <v>930</v>
      </c>
      <c r="CT15" s="22">
        <v>270</v>
      </c>
      <c r="CU15" s="22">
        <v>520</v>
      </c>
      <c r="CV15" s="22">
        <v>1070</v>
      </c>
      <c r="CX15" s="22">
        <v>230</v>
      </c>
      <c r="CY15" s="22">
        <v>520</v>
      </c>
      <c r="CZ15" s="22">
        <v>1170</v>
      </c>
      <c r="DB15" s="22">
        <v>190</v>
      </c>
      <c r="DC15" s="22">
        <v>510</v>
      </c>
      <c r="DD15" s="22">
        <v>1110</v>
      </c>
      <c r="DF15" s="22">
        <v>200</v>
      </c>
      <c r="DG15" s="22">
        <v>520</v>
      </c>
      <c r="DH15" s="22">
        <v>1030</v>
      </c>
      <c r="DJ15" s="22">
        <v>230</v>
      </c>
      <c r="DK15" s="22">
        <v>540</v>
      </c>
      <c r="DL15" s="22">
        <v>970</v>
      </c>
      <c r="DN15" s="22">
        <v>270</v>
      </c>
      <c r="DO15" s="22">
        <v>620</v>
      </c>
      <c r="DP15" s="22">
        <v>940</v>
      </c>
      <c r="DQ15" s="28"/>
      <c r="DR15" s="22">
        <v>280</v>
      </c>
      <c r="DS15" s="22">
        <v>580</v>
      </c>
      <c r="DT15" s="22">
        <v>990</v>
      </c>
      <c r="DU15" s="22"/>
      <c r="DV15" s="22"/>
    </row>
    <row r="16" spans="1:126" s="1" customFormat="1" ht="14.1" customHeight="1" x14ac:dyDescent="0.2">
      <c r="A16" s="15" t="s">
        <v>13</v>
      </c>
      <c r="B16" s="22">
        <v>50</v>
      </c>
      <c r="C16" s="22">
        <v>160</v>
      </c>
      <c r="D16" s="22">
        <v>490</v>
      </c>
      <c r="E16" s="22"/>
      <c r="F16" s="22" t="s">
        <v>44</v>
      </c>
      <c r="G16" s="22" t="s">
        <v>44</v>
      </c>
      <c r="H16" s="22" t="s">
        <v>44</v>
      </c>
      <c r="I16" s="22"/>
      <c r="J16" s="22">
        <v>50</v>
      </c>
      <c r="K16" s="22">
        <v>160</v>
      </c>
      <c r="L16" s="22">
        <v>480</v>
      </c>
      <c r="M16" s="22"/>
      <c r="N16" s="22">
        <v>50</v>
      </c>
      <c r="O16" s="22">
        <v>170</v>
      </c>
      <c r="P16" s="26">
        <v>500</v>
      </c>
      <c r="Q16" s="22"/>
      <c r="R16" s="22" t="s">
        <v>44</v>
      </c>
      <c r="S16" s="22" t="s">
        <v>44</v>
      </c>
      <c r="T16" s="22" t="s">
        <v>44</v>
      </c>
      <c r="U16" s="22"/>
      <c r="V16" s="22">
        <v>50</v>
      </c>
      <c r="W16" s="22">
        <v>220</v>
      </c>
      <c r="X16" s="22">
        <v>590</v>
      </c>
      <c r="Y16" s="22"/>
      <c r="Z16" s="22">
        <v>50</v>
      </c>
      <c r="AA16" s="22">
        <v>240</v>
      </c>
      <c r="AB16" s="22">
        <v>630</v>
      </c>
      <c r="AC16" s="22"/>
      <c r="AD16" s="22">
        <v>50</v>
      </c>
      <c r="AE16" s="22">
        <v>240</v>
      </c>
      <c r="AF16" s="22">
        <v>630</v>
      </c>
      <c r="AG16" s="24"/>
      <c r="AH16" s="22">
        <v>50</v>
      </c>
      <c r="AI16" s="22">
        <v>190</v>
      </c>
      <c r="AJ16" s="22">
        <v>570</v>
      </c>
      <c r="AK16" s="22"/>
      <c r="AL16" s="22">
        <v>50</v>
      </c>
      <c r="AM16" s="22">
        <v>170</v>
      </c>
      <c r="AN16" s="22">
        <v>570</v>
      </c>
      <c r="AO16" s="24"/>
      <c r="AP16" s="22">
        <v>50</v>
      </c>
      <c r="AQ16" s="22">
        <v>210</v>
      </c>
      <c r="AR16" s="22">
        <v>620</v>
      </c>
      <c r="AS16" s="24"/>
      <c r="AT16" s="22">
        <v>50</v>
      </c>
      <c r="AU16" s="22">
        <v>230</v>
      </c>
      <c r="AV16" s="22">
        <v>580</v>
      </c>
      <c r="AW16" s="24"/>
      <c r="AX16" s="22">
        <v>50</v>
      </c>
      <c r="AY16" s="22">
        <v>200</v>
      </c>
      <c r="AZ16" s="22">
        <v>540</v>
      </c>
      <c r="BA16" s="24"/>
      <c r="BB16" s="22">
        <v>60</v>
      </c>
      <c r="BC16" s="22">
        <v>220</v>
      </c>
      <c r="BD16" s="22">
        <v>620</v>
      </c>
      <c r="BE16" s="25"/>
      <c r="BF16" s="22">
        <v>70</v>
      </c>
      <c r="BG16" s="22">
        <v>160</v>
      </c>
      <c r="BH16" s="22">
        <v>720</v>
      </c>
      <c r="BI16" s="25"/>
      <c r="BJ16" s="22">
        <v>160</v>
      </c>
      <c r="BK16" s="22">
        <v>350</v>
      </c>
      <c r="BL16" s="22">
        <v>780</v>
      </c>
      <c r="BM16"/>
      <c r="BN16" s="22">
        <v>160</v>
      </c>
      <c r="BO16" s="22">
        <v>370</v>
      </c>
      <c r="BP16" s="22">
        <v>700</v>
      </c>
      <c r="BQ16" s="25"/>
      <c r="BR16" s="22">
        <v>180</v>
      </c>
      <c r="BS16" s="22">
        <v>400</v>
      </c>
      <c r="BT16" s="22">
        <v>760</v>
      </c>
      <c r="BU16" s="25"/>
      <c r="BV16" s="22">
        <v>180</v>
      </c>
      <c r="BW16" s="22">
        <v>340</v>
      </c>
      <c r="BX16" s="22">
        <v>720</v>
      </c>
      <c r="BY16" s="25"/>
      <c r="BZ16" s="22">
        <v>180</v>
      </c>
      <c r="CA16" s="22">
        <v>350</v>
      </c>
      <c r="CB16" s="22">
        <v>750</v>
      </c>
      <c r="CC16" s="25"/>
      <c r="CD16" s="22">
        <v>200</v>
      </c>
      <c r="CE16" s="22">
        <v>380</v>
      </c>
      <c r="CF16" s="22">
        <v>740</v>
      </c>
      <c r="CG16" s="25"/>
      <c r="CH16" s="22">
        <v>180</v>
      </c>
      <c r="CI16" s="22">
        <v>340</v>
      </c>
      <c r="CJ16" s="22">
        <v>660</v>
      </c>
      <c r="CK16" s="24"/>
      <c r="CL16" s="22">
        <v>170</v>
      </c>
      <c r="CM16" s="22">
        <v>340</v>
      </c>
      <c r="CN16" s="22">
        <v>570</v>
      </c>
      <c r="CP16" s="22">
        <v>170</v>
      </c>
      <c r="CQ16" s="22">
        <v>370</v>
      </c>
      <c r="CR16" s="22">
        <v>580</v>
      </c>
      <c r="CT16" s="22">
        <v>200</v>
      </c>
      <c r="CU16" s="22">
        <v>420</v>
      </c>
      <c r="CV16" s="22">
        <v>670</v>
      </c>
      <c r="CX16" s="22">
        <v>200</v>
      </c>
      <c r="CY16" s="22">
        <v>430</v>
      </c>
      <c r="CZ16" s="22">
        <v>770</v>
      </c>
      <c r="DB16" s="22">
        <v>180</v>
      </c>
      <c r="DC16" s="22">
        <v>470</v>
      </c>
      <c r="DD16" s="22">
        <v>880</v>
      </c>
      <c r="DF16" s="22">
        <v>210</v>
      </c>
      <c r="DG16" s="22">
        <v>520</v>
      </c>
      <c r="DH16" s="22">
        <v>980</v>
      </c>
      <c r="DJ16" s="22">
        <v>240</v>
      </c>
      <c r="DK16" s="22">
        <v>480</v>
      </c>
      <c r="DL16" s="22">
        <v>780</v>
      </c>
      <c r="DN16" s="22">
        <v>270</v>
      </c>
      <c r="DO16" s="22">
        <v>490</v>
      </c>
      <c r="DP16" s="22">
        <v>790</v>
      </c>
      <c r="DQ16" s="28"/>
      <c r="DR16" s="22">
        <v>260</v>
      </c>
      <c r="DS16" s="22">
        <v>520</v>
      </c>
      <c r="DT16" s="22">
        <v>760</v>
      </c>
      <c r="DU16" s="22"/>
      <c r="DV16" s="22"/>
    </row>
    <row r="17" spans="1:124" s="1" customFormat="1" ht="14.1" customHeight="1" x14ac:dyDescent="0.2">
      <c r="A17" s="15" t="s">
        <v>14</v>
      </c>
      <c r="B17" s="22">
        <v>190</v>
      </c>
      <c r="C17" s="22">
        <v>430</v>
      </c>
      <c r="D17" s="22">
        <v>760</v>
      </c>
      <c r="E17" s="22"/>
      <c r="F17" s="22" t="s">
        <v>44</v>
      </c>
      <c r="G17" s="22" t="s">
        <v>44</v>
      </c>
      <c r="H17" s="22" t="s">
        <v>44</v>
      </c>
      <c r="I17" s="22"/>
      <c r="J17" s="22">
        <v>210</v>
      </c>
      <c r="K17" s="22">
        <v>460</v>
      </c>
      <c r="L17" s="22">
        <v>810</v>
      </c>
      <c r="M17" s="22"/>
      <c r="N17" s="22">
        <v>230</v>
      </c>
      <c r="O17" s="22">
        <v>490</v>
      </c>
      <c r="P17" s="26">
        <v>890</v>
      </c>
      <c r="Q17" s="22"/>
      <c r="R17" s="22" t="s">
        <v>44</v>
      </c>
      <c r="S17" s="22" t="s">
        <v>44</v>
      </c>
      <c r="T17" s="22" t="s">
        <v>44</v>
      </c>
      <c r="U17" s="22"/>
      <c r="V17" s="22">
        <v>280</v>
      </c>
      <c r="W17" s="22">
        <v>570</v>
      </c>
      <c r="X17" s="22">
        <v>990</v>
      </c>
      <c r="Y17" s="22"/>
      <c r="Z17" s="22">
        <v>290</v>
      </c>
      <c r="AA17" s="22">
        <v>590</v>
      </c>
      <c r="AB17" s="22">
        <v>1010</v>
      </c>
      <c r="AC17" s="22"/>
      <c r="AD17" s="22">
        <v>280</v>
      </c>
      <c r="AE17" s="22">
        <v>600</v>
      </c>
      <c r="AF17" s="22">
        <v>1000</v>
      </c>
      <c r="AG17" s="24"/>
      <c r="AH17" s="22">
        <v>250</v>
      </c>
      <c r="AI17" s="22">
        <v>500</v>
      </c>
      <c r="AJ17" s="22">
        <v>800</v>
      </c>
      <c r="AK17" s="22"/>
      <c r="AL17" s="22">
        <v>260</v>
      </c>
      <c r="AM17" s="22">
        <v>520</v>
      </c>
      <c r="AN17" s="22">
        <v>800</v>
      </c>
      <c r="AO17" s="24"/>
      <c r="AP17" s="22">
        <v>290</v>
      </c>
      <c r="AQ17" s="22">
        <v>530</v>
      </c>
      <c r="AR17" s="22">
        <v>790</v>
      </c>
      <c r="AS17" s="24"/>
      <c r="AT17" s="22">
        <v>340</v>
      </c>
      <c r="AU17" s="22">
        <v>570</v>
      </c>
      <c r="AV17" s="22">
        <v>850</v>
      </c>
      <c r="AW17" s="24"/>
      <c r="AX17" s="22">
        <v>320</v>
      </c>
      <c r="AY17" s="22">
        <v>540</v>
      </c>
      <c r="AZ17" s="22">
        <v>800</v>
      </c>
      <c r="BA17" s="24"/>
      <c r="BB17" s="22">
        <v>300</v>
      </c>
      <c r="BC17" s="22">
        <v>520</v>
      </c>
      <c r="BD17" s="22">
        <v>820</v>
      </c>
      <c r="BE17" s="25"/>
      <c r="BF17" s="22">
        <v>330</v>
      </c>
      <c r="BG17" s="22">
        <v>510</v>
      </c>
      <c r="BH17" s="22">
        <v>760</v>
      </c>
      <c r="BI17" s="25"/>
      <c r="BJ17" s="22">
        <v>390</v>
      </c>
      <c r="BK17" s="22">
        <v>550</v>
      </c>
      <c r="BL17" s="22">
        <v>750</v>
      </c>
      <c r="BM17"/>
      <c r="BN17" s="22">
        <v>330</v>
      </c>
      <c r="BO17" s="22">
        <v>510</v>
      </c>
      <c r="BP17" s="22">
        <v>670</v>
      </c>
      <c r="BQ17" s="25"/>
      <c r="BR17" s="22">
        <v>360</v>
      </c>
      <c r="BS17" s="22">
        <v>540</v>
      </c>
      <c r="BT17" s="22">
        <v>700</v>
      </c>
      <c r="BU17" s="25"/>
      <c r="BV17" s="22">
        <v>350</v>
      </c>
      <c r="BW17" s="22">
        <v>480</v>
      </c>
      <c r="BX17" s="22">
        <v>660</v>
      </c>
      <c r="BY17" s="25"/>
      <c r="BZ17" s="22">
        <v>340</v>
      </c>
      <c r="CA17" s="22">
        <v>510</v>
      </c>
      <c r="CB17" s="22">
        <v>710</v>
      </c>
      <c r="CC17" s="25"/>
      <c r="CD17" s="22">
        <v>370</v>
      </c>
      <c r="CE17" s="22">
        <v>520</v>
      </c>
      <c r="CF17" s="22">
        <v>680</v>
      </c>
      <c r="CG17" s="25"/>
      <c r="CH17" s="22">
        <v>330</v>
      </c>
      <c r="CI17" s="22">
        <v>500</v>
      </c>
      <c r="CJ17" s="22">
        <v>660</v>
      </c>
      <c r="CK17" s="24"/>
      <c r="CL17" s="22">
        <v>380</v>
      </c>
      <c r="CM17" s="22">
        <v>530</v>
      </c>
      <c r="CN17" s="22">
        <v>700</v>
      </c>
      <c r="CP17" s="22">
        <v>380</v>
      </c>
      <c r="CQ17" s="22">
        <v>580</v>
      </c>
      <c r="CR17" s="22">
        <v>760</v>
      </c>
      <c r="CT17" s="22">
        <v>390</v>
      </c>
      <c r="CU17" s="22">
        <v>630</v>
      </c>
      <c r="CV17" s="22">
        <v>870</v>
      </c>
      <c r="CX17" s="22">
        <v>400</v>
      </c>
      <c r="CY17" s="22">
        <v>650</v>
      </c>
      <c r="CZ17" s="22">
        <v>940</v>
      </c>
      <c r="DB17" s="22">
        <v>410</v>
      </c>
      <c r="DC17" s="22">
        <v>640</v>
      </c>
      <c r="DD17" s="22">
        <v>940</v>
      </c>
      <c r="DF17" s="22">
        <v>400</v>
      </c>
      <c r="DG17" s="22">
        <v>700</v>
      </c>
      <c r="DH17" s="22">
        <v>970</v>
      </c>
      <c r="DJ17" s="22">
        <v>430</v>
      </c>
      <c r="DK17" s="22">
        <v>750</v>
      </c>
      <c r="DL17" s="22">
        <v>1040</v>
      </c>
      <c r="DN17" s="22">
        <v>490</v>
      </c>
      <c r="DO17" s="22">
        <v>750</v>
      </c>
      <c r="DP17" s="22">
        <v>1080</v>
      </c>
      <c r="DQ17" s="28"/>
      <c r="DR17" s="22">
        <v>500</v>
      </c>
      <c r="DS17" s="22">
        <v>720</v>
      </c>
      <c r="DT17" s="22">
        <v>930</v>
      </c>
    </row>
    <row r="18" spans="1:124" s="1" customFormat="1" ht="14.1" customHeight="1" x14ac:dyDescent="0.2">
      <c r="A18" s="15" t="s">
        <v>2</v>
      </c>
      <c r="B18" s="22">
        <v>50</v>
      </c>
      <c r="C18" s="22">
        <v>220</v>
      </c>
      <c r="D18" s="22">
        <v>480</v>
      </c>
      <c r="E18" s="22"/>
      <c r="F18" s="22" t="s">
        <v>44</v>
      </c>
      <c r="G18" s="22" t="s">
        <v>44</v>
      </c>
      <c r="H18" s="22" t="s">
        <v>44</v>
      </c>
      <c r="I18" s="22"/>
      <c r="J18" s="22">
        <v>60</v>
      </c>
      <c r="K18" s="22">
        <v>240</v>
      </c>
      <c r="L18" s="22">
        <v>470</v>
      </c>
      <c r="M18" s="22"/>
      <c r="N18" s="22">
        <v>80</v>
      </c>
      <c r="O18" s="22">
        <v>250</v>
      </c>
      <c r="P18" s="26">
        <v>490</v>
      </c>
      <c r="Q18" s="22"/>
      <c r="R18" s="22" t="s">
        <v>44</v>
      </c>
      <c r="S18" s="22" t="s">
        <v>44</v>
      </c>
      <c r="T18" s="22" t="s">
        <v>44</v>
      </c>
      <c r="U18" s="22"/>
      <c r="V18" s="22">
        <v>110</v>
      </c>
      <c r="W18" s="22">
        <v>280</v>
      </c>
      <c r="X18" s="22">
        <v>530</v>
      </c>
      <c r="Y18" s="22"/>
      <c r="Z18" s="22">
        <v>110</v>
      </c>
      <c r="AA18" s="22">
        <v>290</v>
      </c>
      <c r="AB18" s="22">
        <v>560</v>
      </c>
      <c r="AC18" s="22"/>
      <c r="AD18" s="22">
        <v>110</v>
      </c>
      <c r="AE18" s="22">
        <v>280</v>
      </c>
      <c r="AF18" s="22">
        <v>550</v>
      </c>
      <c r="AG18" s="24"/>
      <c r="AH18" s="22">
        <v>50</v>
      </c>
      <c r="AI18" s="22">
        <v>190</v>
      </c>
      <c r="AJ18" s="22">
        <v>450</v>
      </c>
      <c r="AK18" s="22"/>
      <c r="AL18" s="22">
        <v>50</v>
      </c>
      <c r="AM18" s="22">
        <v>190</v>
      </c>
      <c r="AN18" s="22">
        <v>440</v>
      </c>
      <c r="AO18" s="24"/>
      <c r="AP18" s="22">
        <v>60</v>
      </c>
      <c r="AQ18" s="22">
        <v>220</v>
      </c>
      <c r="AR18" s="22">
        <v>460</v>
      </c>
      <c r="AS18" s="24"/>
      <c r="AT18" s="22">
        <v>70</v>
      </c>
      <c r="AU18" s="22">
        <v>230</v>
      </c>
      <c r="AV18" s="22">
        <v>520</v>
      </c>
      <c r="AW18" s="24"/>
      <c r="AX18" s="22">
        <v>60</v>
      </c>
      <c r="AY18" s="22">
        <v>210</v>
      </c>
      <c r="AZ18" s="22">
        <v>480</v>
      </c>
      <c r="BA18" s="24"/>
      <c r="BB18" s="22">
        <v>60</v>
      </c>
      <c r="BC18" s="22">
        <v>240</v>
      </c>
      <c r="BD18" s="22">
        <v>490</v>
      </c>
      <c r="BE18" s="25"/>
      <c r="BF18" s="22">
        <v>70</v>
      </c>
      <c r="BG18" s="22">
        <v>260</v>
      </c>
      <c r="BH18" s="22">
        <v>520</v>
      </c>
      <c r="BI18" s="25"/>
      <c r="BJ18" s="22">
        <v>170</v>
      </c>
      <c r="BK18" s="22">
        <v>350</v>
      </c>
      <c r="BL18" s="22">
        <v>620</v>
      </c>
      <c r="BM18"/>
      <c r="BN18" s="22">
        <v>180</v>
      </c>
      <c r="BO18" s="22">
        <v>340</v>
      </c>
      <c r="BP18" s="22">
        <v>570</v>
      </c>
      <c r="BQ18" s="25"/>
      <c r="BR18" s="22">
        <v>190</v>
      </c>
      <c r="BS18" s="22">
        <v>350</v>
      </c>
      <c r="BT18" s="22">
        <v>560</v>
      </c>
      <c r="BU18" s="25"/>
      <c r="BV18" s="22">
        <v>210</v>
      </c>
      <c r="BW18" s="22">
        <v>350</v>
      </c>
      <c r="BX18" s="22">
        <v>510</v>
      </c>
      <c r="BY18" s="25"/>
      <c r="BZ18" s="22">
        <v>220</v>
      </c>
      <c r="CA18" s="22">
        <v>380</v>
      </c>
      <c r="CB18" s="22">
        <v>560</v>
      </c>
      <c r="CC18" s="25"/>
      <c r="CD18" s="22">
        <v>240</v>
      </c>
      <c r="CE18" s="22">
        <v>400</v>
      </c>
      <c r="CF18" s="22">
        <v>600</v>
      </c>
      <c r="CG18" s="25"/>
      <c r="CH18" s="22">
        <v>200</v>
      </c>
      <c r="CI18" s="22">
        <v>350</v>
      </c>
      <c r="CJ18" s="22">
        <v>540</v>
      </c>
      <c r="CK18" s="24"/>
      <c r="CL18" s="22">
        <v>180</v>
      </c>
      <c r="CM18" s="22">
        <v>360</v>
      </c>
      <c r="CN18" s="22">
        <v>540</v>
      </c>
      <c r="CP18" s="22">
        <v>180</v>
      </c>
      <c r="CQ18" s="22">
        <v>400</v>
      </c>
      <c r="CR18" s="22">
        <v>590</v>
      </c>
      <c r="CT18" s="22">
        <v>180</v>
      </c>
      <c r="CU18" s="22">
        <v>430</v>
      </c>
      <c r="CV18" s="22">
        <v>630</v>
      </c>
      <c r="CX18" s="22">
        <v>200</v>
      </c>
      <c r="CY18" s="22">
        <v>430</v>
      </c>
      <c r="CZ18" s="22">
        <v>730</v>
      </c>
      <c r="DB18" s="22">
        <v>190</v>
      </c>
      <c r="DC18" s="22">
        <v>470</v>
      </c>
      <c r="DD18" s="22">
        <v>800</v>
      </c>
      <c r="DF18" s="22">
        <v>210</v>
      </c>
      <c r="DG18" s="22">
        <v>530</v>
      </c>
      <c r="DH18" s="22">
        <v>850</v>
      </c>
      <c r="DJ18" s="22">
        <v>240</v>
      </c>
      <c r="DK18" s="22">
        <v>590</v>
      </c>
      <c r="DL18" s="22">
        <v>890</v>
      </c>
      <c r="DN18" s="22">
        <v>260</v>
      </c>
      <c r="DO18" s="22">
        <v>560</v>
      </c>
      <c r="DP18" s="22">
        <v>910</v>
      </c>
      <c r="DQ18" s="28"/>
      <c r="DR18" s="22">
        <v>230</v>
      </c>
      <c r="DS18" s="22">
        <v>550</v>
      </c>
      <c r="DT18" s="22">
        <v>840</v>
      </c>
    </row>
    <row r="19" spans="1:124" s="1" customFormat="1" ht="14.1" customHeight="1" x14ac:dyDescent="0.2">
      <c r="A19" s="15" t="s">
        <v>15</v>
      </c>
      <c r="B19" s="22">
        <v>50</v>
      </c>
      <c r="C19" s="22">
        <v>140</v>
      </c>
      <c r="D19" s="22">
        <v>480</v>
      </c>
      <c r="E19" s="22"/>
      <c r="F19" s="22" t="s">
        <v>44</v>
      </c>
      <c r="G19" s="22" t="s">
        <v>44</v>
      </c>
      <c r="H19" s="22" t="s">
        <v>44</v>
      </c>
      <c r="I19" s="22"/>
      <c r="J19" s="22">
        <v>50</v>
      </c>
      <c r="K19" s="22">
        <v>190</v>
      </c>
      <c r="L19" s="22">
        <v>450</v>
      </c>
      <c r="M19" s="22"/>
      <c r="N19" s="22">
        <v>50</v>
      </c>
      <c r="O19" s="22">
        <v>200</v>
      </c>
      <c r="P19" s="26">
        <v>520</v>
      </c>
      <c r="Q19" s="22"/>
      <c r="R19" s="22" t="s">
        <v>44</v>
      </c>
      <c r="S19" s="22" t="s">
        <v>44</v>
      </c>
      <c r="T19" s="22" t="s">
        <v>44</v>
      </c>
      <c r="U19" s="22"/>
      <c r="V19" s="22">
        <v>50</v>
      </c>
      <c r="W19" s="22">
        <v>200</v>
      </c>
      <c r="X19" s="22">
        <v>550</v>
      </c>
      <c r="Y19" s="22"/>
      <c r="Z19" s="22">
        <v>50</v>
      </c>
      <c r="AA19" s="22">
        <v>200</v>
      </c>
      <c r="AB19" s="22">
        <v>490</v>
      </c>
      <c r="AC19" s="22"/>
      <c r="AD19" s="22">
        <v>50</v>
      </c>
      <c r="AE19" s="22">
        <v>180</v>
      </c>
      <c r="AF19" s="22">
        <v>520</v>
      </c>
      <c r="AG19" s="24"/>
      <c r="AH19" s="22">
        <v>50</v>
      </c>
      <c r="AI19" s="22">
        <v>70</v>
      </c>
      <c r="AJ19" s="22">
        <v>420</v>
      </c>
      <c r="AK19" s="22"/>
      <c r="AL19" s="22">
        <v>50</v>
      </c>
      <c r="AM19" s="22">
        <v>80</v>
      </c>
      <c r="AN19" s="22">
        <v>450</v>
      </c>
      <c r="AO19" s="24"/>
      <c r="AP19" s="22">
        <v>50</v>
      </c>
      <c r="AQ19" s="22">
        <v>100</v>
      </c>
      <c r="AR19" s="22">
        <v>520</v>
      </c>
      <c r="AS19" s="24"/>
      <c r="AT19" s="22">
        <v>50</v>
      </c>
      <c r="AU19" s="22">
        <v>110</v>
      </c>
      <c r="AV19" s="22">
        <v>590</v>
      </c>
      <c r="AW19" s="24"/>
      <c r="AX19" s="22">
        <v>50</v>
      </c>
      <c r="AY19" s="22">
        <v>140</v>
      </c>
      <c r="AZ19" s="22">
        <v>530</v>
      </c>
      <c r="BA19" s="24"/>
      <c r="BB19" s="22">
        <v>50</v>
      </c>
      <c r="BC19" s="22">
        <v>160</v>
      </c>
      <c r="BD19" s="22">
        <v>610</v>
      </c>
      <c r="BE19" s="25"/>
      <c r="BF19" s="22">
        <v>50</v>
      </c>
      <c r="BG19" s="22">
        <v>180</v>
      </c>
      <c r="BH19" s="22">
        <v>680</v>
      </c>
      <c r="BI19" s="25"/>
      <c r="BJ19" s="22">
        <v>100</v>
      </c>
      <c r="BK19" s="22">
        <v>280</v>
      </c>
      <c r="BL19" s="22">
        <v>780</v>
      </c>
      <c r="BM19"/>
      <c r="BN19" s="22">
        <v>80</v>
      </c>
      <c r="BO19" s="22">
        <v>250</v>
      </c>
      <c r="BP19" s="22">
        <v>670</v>
      </c>
      <c r="BQ19" s="25"/>
      <c r="BR19" s="22">
        <v>90</v>
      </c>
      <c r="BS19" s="22">
        <v>240</v>
      </c>
      <c r="BT19" s="22">
        <v>690</v>
      </c>
      <c r="BU19" s="25"/>
      <c r="BV19" s="22">
        <v>100</v>
      </c>
      <c r="BW19" s="22">
        <v>240</v>
      </c>
      <c r="BX19" s="22">
        <v>610</v>
      </c>
      <c r="BY19" s="25"/>
      <c r="BZ19" s="22">
        <v>120</v>
      </c>
      <c r="CA19" s="22">
        <v>240</v>
      </c>
      <c r="CB19" s="22">
        <v>650</v>
      </c>
      <c r="CC19" s="25"/>
      <c r="CD19" s="22">
        <v>130</v>
      </c>
      <c r="CE19" s="22">
        <v>260</v>
      </c>
      <c r="CF19" s="22">
        <v>590</v>
      </c>
      <c r="CG19" s="25"/>
      <c r="CH19" s="22">
        <v>110</v>
      </c>
      <c r="CI19" s="22">
        <v>230</v>
      </c>
      <c r="CJ19" s="22">
        <v>500</v>
      </c>
      <c r="CK19" s="24"/>
      <c r="CL19" s="22">
        <v>110</v>
      </c>
      <c r="CM19" s="22">
        <v>230</v>
      </c>
      <c r="CN19" s="22">
        <v>510</v>
      </c>
      <c r="CP19" s="22">
        <v>100</v>
      </c>
      <c r="CQ19" s="22">
        <v>260</v>
      </c>
      <c r="CR19" s="22">
        <v>590</v>
      </c>
      <c r="CT19" s="22">
        <v>110</v>
      </c>
      <c r="CU19" s="22">
        <v>290</v>
      </c>
      <c r="CV19" s="22">
        <v>680</v>
      </c>
      <c r="CX19" s="22">
        <v>120</v>
      </c>
      <c r="CY19" s="22">
        <v>340</v>
      </c>
      <c r="CZ19" s="22">
        <v>780</v>
      </c>
      <c r="DB19" s="22">
        <v>100</v>
      </c>
      <c r="DC19" s="22">
        <v>290</v>
      </c>
      <c r="DD19" s="22">
        <v>720</v>
      </c>
      <c r="DF19" s="22">
        <v>110</v>
      </c>
      <c r="DG19" s="22">
        <v>310</v>
      </c>
      <c r="DH19" s="22">
        <v>680</v>
      </c>
      <c r="DJ19" s="22">
        <v>130</v>
      </c>
      <c r="DK19" s="22">
        <v>320</v>
      </c>
      <c r="DL19" s="22">
        <v>750</v>
      </c>
      <c r="DN19" s="22">
        <v>150</v>
      </c>
      <c r="DO19" s="22">
        <v>360</v>
      </c>
      <c r="DP19" s="22">
        <v>840</v>
      </c>
      <c r="DQ19" s="28"/>
      <c r="DR19" s="22">
        <v>160</v>
      </c>
      <c r="DS19" s="22">
        <v>360</v>
      </c>
      <c r="DT19" s="22">
        <v>910</v>
      </c>
    </row>
    <row r="20" spans="1:124" s="1" customFormat="1" ht="14.1" customHeight="1" x14ac:dyDescent="0.2">
      <c r="A20" s="15" t="s">
        <v>16</v>
      </c>
      <c r="B20" s="22">
        <v>60</v>
      </c>
      <c r="C20" s="22">
        <v>310</v>
      </c>
      <c r="D20" s="22">
        <v>810</v>
      </c>
      <c r="E20" s="22"/>
      <c r="F20" s="22" t="s">
        <v>44</v>
      </c>
      <c r="G20" s="22" t="s">
        <v>44</v>
      </c>
      <c r="H20" s="22" t="s">
        <v>44</v>
      </c>
      <c r="I20" s="22"/>
      <c r="J20" s="22">
        <v>70</v>
      </c>
      <c r="K20" s="22">
        <v>310</v>
      </c>
      <c r="L20" s="22">
        <v>900</v>
      </c>
      <c r="M20" s="22"/>
      <c r="N20" s="22">
        <v>80</v>
      </c>
      <c r="O20" s="22">
        <v>340</v>
      </c>
      <c r="P20" s="26">
        <v>900</v>
      </c>
      <c r="Q20" s="22"/>
      <c r="R20" s="22" t="s">
        <v>44</v>
      </c>
      <c r="S20" s="22" t="s">
        <v>44</v>
      </c>
      <c r="T20" s="22" t="s">
        <v>44</v>
      </c>
      <c r="U20" s="22"/>
      <c r="V20" s="22">
        <v>120</v>
      </c>
      <c r="W20" s="22">
        <v>380</v>
      </c>
      <c r="X20" s="22">
        <v>850</v>
      </c>
      <c r="Y20" s="22"/>
      <c r="Z20" s="22">
        <v>140</v>
      </c>
      <c r="AA20" s="22">
        <v>390</v>
      </c>
      <c r="AB20" s="22">
        <v>930</v>
      </c>
      <c r="AC20" s="22"/>
      <c r="AD20" s="22">
        <v>140</v>
      </c>
      <c r="AE20" s="22">
        <v>400</v>
      </c>
      <c r="AF20" s="22">
        <v>910</v>
      </c>
      <c r="AG20" s="24"/>
      <c r="AH20" s="22">
        <v>60</v>
      </c>
      <c r="AI20" s="22">
        <v>320</v>
      </c>
      <c r="AJ20" s="22">
        <v>970</v>
      </c>
      <c r="AK20" s="22"/>
      <c r="AL20" s="22">
        <v>60</v>
      </c>
      <c r="AM20" s="22">
        <v>310</v>
      </c>
      <c r="AN20" s="22">
        <v>1000</v>
      </c>
      <c r="AO20" s="24"/>
      <c r="AP20" s="22">
        <v>60</v>
      </c>
      <c r="AQ20" s="22">
        <v>320</v>
      </c>
      <c r="AR20" s="22">
        <v>1090</v>
      </c>
      <c r="AS20" s="24"/>
      <c r="AT20" s="22">
        <v>80</v>
      </c>
      <c r="AU20" s="22">
        <v>360</v>
      </c>
      <c r="AV20" s="22">
        <v>1250</v>
      </c>
      <c r="AW20" s="24"/>
      <c r="AX20" s="22">
        <v>90</v>
      </c>
      <c r="AY20" s="22">
        <v>380</v>
      </c>
      <c r="AZ20" s="22" t="s">
        <v>96</v>
      </c>
      <c r="BA20" s="24"/>
      <c r="BB20" s="22">
        <v>100</v>
      </c>
      <c r="BC20" s="22">
        <v>390</v>
      </c>
      <c r="BD20" s="22">
        <v>1190</v>
      </c>
      <c r="BE20" s="25"/>
      <c r="BF20" s="22">
        <v>110</v>
      </c>
      <c r="BG20" s="22">
        <v>400</v>
      </c>
      <c r="BH20" s="22">
        <v>1050</v>
      </c>
      <c r="BI20" s="25"/>
      <c r="BJ20" s="22">
        <v>210</v>
      </c>
      <c r="BK20" s="22">
        <v>480</v>
      </c>
      <c r="BL20" s="22">
        <v>1170</v>
      </c>
      <c r="BM20"/>
      <c r="BN20" s="22">
        <v>210</v>
      </c>
      <c r="BO20" s="22">
        <v>480</v>
      </c>
      <c r="BP20" s="22">
        <v>1040</v>
      </c>
      <c r="BQ20" s="25"/>
      <c r="BR20" s="22">
        <v>240</v>
      </c>
      <c r="BS20" s="22">
        <v>480</v>
      </c>
      <c r="BT20" s="22">
        <v>1020</v>
      </c>
      <c r="BU20" s="25"/>
      <c r="BV20" s="22">
        <v>250</v>
      </c>
      <c r="BW20" s="22">
        <v>480</v>
      </c>
      <c r="BX20" s="22">
        <v>920</v>
      </c>
      <c r="BY20" s="25"/>
      <c r="BZ20" s="22">
        <v>280</v>
      </c>
      <c r="CA20" s="22">
        <v>510</v>
      </c>
      <c r="CB20" s="22">
        <v>1010</v>
      </c>
      <c r="CC20" s="25"/>
      <c r="CD20" s="22">
        <v>310</v>
      </c>
      <c r="CE20" s="22">
        <v>550</v>
      </c>
      <c r="CF20" s="22">
        <v>1110</v>
      </c>
      <c r="CG20" s="25"/>
      <c r="CH20" s="22">
        <v>300</v>
      </c>
      <c r="CI20" s="22">
        <v>530</v>
      </c>
      <c r="CJ20" s="22">
        <v>1230</v>
      </c>
      <c r="CK20" s="24"/>
      <c r="CL20" s="22">
        <v>280</v>
      </c>
      <c r="CM20" s="22">
        <v>590</v>
      </c>
      <c r="CN20" s="22">
        <v>1380</v>
      </c>
      <c r="CP20" s="22">
        <v>290</v>
      </c>
      <c r="CQ20" s="22">
        <v>620</v>
      </c>
      <c r="CR20" s="22">
        <v>1360</v>
      </c>
      <c r="CT20" s="22">
        <v>310</v>
      </c>
      <c r="CU20" s="22">
        <v>690</v>
      </c>
      <c r="CV20" s="22">
        <v>1560</v>
      </c>
      <c r="CX20" s="22">
        <v>310</v>
      </c>
      <c r="CY20" s="22">
        <v>690</v>
      </c>
      <c r="CZ20" s="22">
        <v>1790</v>
      </c>
      <c r="DB20" s="22">
        <v>300</v>
      </c>
      <c r="DC20" s="22">
        <v>780</v>
      </c>
      <c r="DD20" s="22">
        <v>1940</v>
      </c>
      <c r="DF20" s="22">
        <v>320</v>
      </c>
      <c r="DG20" s="22">
        <v>740</v>
      </c>
      <c r="DH20" s="22">
        <v>1690</v>
      </c>
      <c r="DJ20" s="22">
        <v>300</v>
      </c>
      <c r="DK20" s="22">
        <v>720</v>
      </c>
      <c r="DL20" s="22">
        <v>1440</v>
      </c>
      <c r="DN20" s="22">
        <v>320</v>
      </c>
      <c r="DO20" s="22">
        <v>720</v>
      </c>
      <c r="DP20" s="22">
        <v>1320</v>
      </c>
      <c r="DQ20" s="28"/>
      <c r="DR20" s="22">
        <v>330</v>
      </c>
      <c r="DS20" s="22">
        <v>740</v>
      </c>
      <c r="DT20" s="22">
        <v>1420</v>
      </c>
    </row>
    <row r="21" spans="1:124" s="1" customFormat="1" ht="14.1" customHeight="1" x14ac:dyDescent="0.2">
      <c r="A21" s="15" t="s">
        <v>17</v>
      </c>
      <c r="B21" s="22">
        <v>130</v>
      </c>
      <c r="C21" s="22">
        <v>590</v>
      </c>
      <c r="D21" s="22">
        <v>2020</v>
      </c>
      <c r="E21" s="22"/>
      <c r="F21" s="22" t="s">
        <v>44</v>
      </c>
      <c r="G21" s="22" t="s">
        <v>44</v>
      </c>
      <c r="H21" s="22" t="s">
        <v>44</v>
      </c>
      <c r="I21" s="22"/>
      <c r="J21" s="22">
        <v>100</v>
      </c>
      <c r="K21" s="22">
        <v>590</v>
      </c>
      <c r="L21" s="22">
        <v>2170</v>
      </c>
      <c r="M21" s="22"/>
      <c r="N21" s="22">
        <v>150</v>
      </c>
      <c r="O21" s="22">
        <v>620</v>
      </c>
      <c r="P21" s="26">
        <v>2270</v>
      </c>
      <c r="Q21" s="22"/>
      <c r="R21" s="22" t="s">
        <v>44</v>
      </c>
      <c r="S21" s="22" t="s">
        <v>44</v>
      </c>
      <c r="T21" s="22" t="s">
        <v>44</v>
      </c>
      <c r="U21" s="22"/>
      <c r="V21" s="22">
        <v>230</v>
      </c>
      <c r="W21" s="22">
        <v>790</v>
      </c>
      <c r="X21" s="22">
        <v>2310</v>
      </c>
      <c r="Y21" s="22"/>
      <c r="Z21" s="22">
        <v>270</v>
      </c>
      <c r="AA21" s="22">
        <v>800</v>
      </c>
      <c r="AB21" s="22">
        <v>2430</v>
      </c>
      <c r="AC21" s="22"/>
      <c r="AD21" s="22">
        <v>270</v>
      </c>
      <c r="AE21" s="22">
        <v>810</v>
      </c>
      <c r="AF21" s="22">
        <v>2430</v>
      </c>
      <c r="AG21" s="24"/>
      <c r="AH21" s="22">
        <v>240</v>
      </c>
      <c r="AI21" s="22">
        <v>690</v>
      </c>
      <c r="AJ21" s="22">
        <v>2210</v>
      </c>
      <c r="AK21" s="22"/>
      <c r="AL21" s="22">
        <v>220</v>
      </c>
      <c r="AM21" s="22">
        <v>720</v>
      </c>
      <c r="AN21" s="22">
        <v>2250</v>
      </c>
      <c r="AO21" s="24"/>
      <c r="AP21" s="22">
        <v>220</v>
      </c>
      <c r="AQ21" s="22">
        <v>760</v>
      </c>
      <c r="AR21" s="22">
        <v>2410</v>
      </c>
      <c r="AS21" s="24"/>
      <c r="AT21" s="22">
        <v>220</v>
      </c>
      <c r="AU21" s="22">
        <v>850</v>
      </c>
      <c r="AV21" s="22">
        <v>2720</v>
      </c>
      <c r="AW21" s="24"/>
      <c r="AX21" s="22">
        <v>180</v>
      </c>
      <c r="AY21" s="22">
        <v>910</v>
      </c>
      <c r="AZ21" s="22" t="s">
        <v>97</v>
      </c>
      <c r="BA21" s="24"/>
      <c r="BB21" s="22">
        <v>200</v>
      </c>
      <c r="BC21" s="22">
        <v>1010</v>
      </c>
      <c r="BD21" s="22">
        <v>2320</v>
      </c>
      <c r="BE21" s="25"/>
      <c r="BF21" s="22">
        <v>240</v>
      </c>
      <c r="BG21" s="22">
        <v>1120</v>
      </c>
      <c r="BH21" s="22">
        <v>2210</v>
      </c>
      <c r="BI21" s="25"/>
      <c r="BJ21" s="22">
        <v>330</v>
      </c>
      <c r="BK21" s="22">
        <v>1140</v>
      </c>
      <c r="BL21" s="22">
        <v>2300</v>
      </c>
      <c r="BM21"/>
      <c r="BN21" s="22">
        <v>280</v>
      </c>
      <c r="BO21" s="22">
        <v>1070</v>
      </c>
      <c r="BP21" s="22">
        <v>2250</v>
      </c>
      <c r="BQ21" s="25"/>
      <c r="BR21" s="22">
        <v>260</v>
      </c>
      <c r="BS21" s="22">
        <v>1110</v>
      </c>
      <c r="BT21" s="22">
        <v>2360</v>
      </c>
      <c r="BU21" s="25"/>
      <c r="BV21" s="22">
        <v>270</v>
      </c>
      <c r="BW21" s="22">
        <v>1000</v>
      </c>
      <c r="BX21" s="22">
        <v>2310</v>
      </c>
      <c r="BY21" s="25"/>
      <c r="BZ21" s="22">
        <v>240</v>
      </c>
      <c r="CA21" s="22">
        <v>1050</v>
      </c>
      <c r="CB21" s="22">
        <v>2540</v>
      </c>
      <c r="CC21" s="25"/>
      <c r="CD21" s="22">
        <v>270</v>
      </c>
      <c r="CE21" s="22">
        <v>950</v>
      </c>
      <c r="CF21" s="22">
        <v>2800</v>
      </c>
      <c r="CG21" s="25"/>
      <c r="CH21" s="22">
        <v>240</v>
      </c>
      <c r="CI21" s="22">
        <v>810</v>
      </c>
      <c r="CJ21" s="22">
        <v>3060</v>
      </c>
      <c r="CK21" s="24"/>
      <c r="CL21" s="22">
        <v>240</v>
      </c>
      <c r="CM21" s="22">
        <v>780</v>
      </c>
      <c r="CN21" s="22">
        <v>3510</v>
      </c>
      <c r="CP21" s="22">
        <v>270</v>
      </c>
      <c r="CQ21" s="22">
        <v>800</v>
      </c>
      <c r="CR21" s="22">
        <v>3890</v>
      </c>
      <c r="CT21" s="22">
        <v>310</v>
      </c>
      <c r="CU21" s="22">
        <v>900</v>
      </c>
      <c r="CV21" s="22">
        <v>4470</v>
      </c>
      <c r="CX21" s="22">
        <v>360</v>
      </c>
      <c r="CY21" s="22">
        <v>1030</v>
      </c>
      <c r="CZ21" s="22">
        <v>4440</v>
      </c>
      <c r="DB21" s="22">
        <v>420</v>
      </c>
      <c r="DC21" s="22">
        <v>1170</v>
      </c>
      <c r="DD21" s="22">
        <v>4880</v>
      </c>
      <c r="DF21" s="22">
        <v>400</v>
      </c>
      <c r="DG21" s="22">
        <v>1130</v>
      </c>
      <c r="DH21" s="22">
        <v>5470</v>
      </c>
      <c r="DJ21" s="22">
        <v>450</v>
      </c>
      <c r="DK21" s="22">
        <v>910</v>
      </c>
      <c r="DL21" s="22">
        <v>4800</v>
      </c>
      <c r="DN21" s="22">
        <v>420</v>
      </c>
      <c r="DO21" s="22">
        <v>1030</v>
      </c>
      <c r="DP21" s="22">
        <v>4820</v>
      </c>
      <c r="DQ21" s="28"/>
      <c r="DR21" s="22">
        <v>360</v>
      </c>
      <c r="DS21" s="22">
        <v>1190</v>
      </c>
      <c r="DT21" s="22">
        <v>4930</v>
      </c>
    </row>
    <row r="22" spans="1:124" s="1" customFormat="1" ht="14.1" customHeight="1" x14ac:dyDescent="0.2">
      <c r="A22" s="15" t="s">
        <v>18</v>
      </c>
      <c r="B22" s="22">
        <v>70</v>
      </c>
      <c r="C22" s="22">
        <v>220</v>
      </c>
      <c r="D22" s="22">
        <v>530</v>
      </c>
      <c r="E22" s="22"/>
      <c r="F22" s="22" t="s">
        <v>44</v>
      </c>
      <c r="G22" s="22" t="s">
        <v>44</v>
      </c>
      <c r="H22" s="22" t="s">
        <v>44</v>
      </c>
      <c r="I22" s="22"/>
      <c r="J22" s="22">
        <v>110</v>
      </c>
      <c r="K22" s="22">
        <v>270</v>
      </c>
      <c r="L22" s="22">
        <v>510</v>
      </c>
      <c r="M22" s="22"/>
      <c r="N22" s="22">
        <v>110</v>
      </c>
      <c r="O22" s="22">
        <v>320</v>
      </c>
      <c r="P22" s="26">
        <v>570</v>
      </c>
      <c r="Q22" s="22"/>
      <c r="R22" s="22" t="s">
        <v>44</v>
      </c>
      <c r="S22" s="22" t="s">
        <v>44</v>
      </c>
      <c r="T22" s="22" t="s">
        <v>44</v>
      </c>
      <c r="U22" s="22"/>
      <c r="V22" s="22">
        <v>130</v>
      </c>
      <c r="W22" s="22">
        <v>330</v>
      </c>
      <c r="X22" s="22">
        <v>590</v>
      </c>
      <c r="Y22" s="22"/>
      <c r="Z22" s="22">
        <v>150</v>
      </c>
      <c r="AA22" s="22">
        <v>330</v>
      </c>
      <c r="AB22" s="22">
        <v>630</v>
      </c>
      <c r="AC22" s="22"/>
      <c r="AD22" s="22">
        <v>140</v>
      </c>
      <c r="AE22" s="22">
        <v>360</v>
      </c>
      <c r="AF22" s="22">
        <v>670</v>
      </c>
      <c r="AG22" s="24"/>
      <c r="AH22" s="22">
        <v>90</v>
      </c>
      <c r="AI22" s="22">
        <v>270</v>
      </c>
      <c r="AJ22" s="22">
        <v>630</v>
      </c>
      <c r="AK22" s="22"/>
      <c r="AL22" s="22">
        <v>80</v>
      </c>
      <c r="AM22" s="22">
        <v>320</v>
      </c>
      <c r="AN22" s="22">
        <v>600</v>
      </c>
      <c r="AO22" s="24"/>
      <c r="AP22" s="22">
        <v>60</v>
      </c>
      <c r="AQ22" s="22">
        <v>290</v>
      </c>
      <c r="AR22" s="22">
        <v>670</v>
      </c>
      <c r="AS22" s="24"/>
      <c r="AT22" s="22">
        <v>70</v>
      </c>
      <c r="AU22" s="22">
        <v>310</v>
      </c>
      <c r="AV22" s="22">
        <v>740</v>
      </c>
      <c r="AW22" s="24"/>
      <c r="AX22" s="22">
        <v>90</v>
      </c>
      <c r="AY22" s="22">
        <v>290</v>
      </c>
      <c r="AZ22" s="22">
        <v>640</v>
      </c>
      <c r="BA22" s="24"/>
      <c r="BB22" s="22">
        <v>100</v>
      </c>
      <c r="BC22" s="22">
        <v>330</v>
      </c>
      <c r="BD22" s="22">
        <v>720</v>
      </c>
      <c r="BE22" s="25"/>
      <c r="BF22" s="22">
        <v>80</v>
      </c>
      <c r="BG22" s="22">
        <v>330</v>
      </c>
      <c r="BH22" s="22">
        <v>700</v>
      </c>
      <c r="BI22" s="25"/>
      <c r="BJ22" s="22">
        <v>170</v>
      </c>
      <c r="BK22" s="22">
        <v>430</v>
      </c>
      <c r="BL22" s="22">
        <v>790</v>
      </c>
      <c r="BM22"/>
      <c r="BN22" s="22">
        <v>160</v>
      </c>
      <c r="BO22" s="22">
        <v>430</v>
      </c>
      <c r="BP22" s="22">
        <v>670</v>
      </c>
      <c r="BQ22" s="25"/>
      <c r="BR22" s="22">
        <v>180</v>
      </c>
      <c r="BS22" s="22">
        <v>500</v>
      </c>
      <c r="BT22" s="22">
        <v>670</v>
      </c>
      <c r="BU22" s="25"/>
      <c r="BV22" s="22">
        <v>210</v>
      </c>
      <c r="BW22" s="22">
        <v>460</v>
      </c>
      <c r="BX22" s="22">
        <v>630</v>
      </c>
      <c r="BY22" s="25"/>
      <c r="BZ22" s="22">
        <v>230</v>
      </c>
      <c r="CA22" s="22">
        <v>470</v>
      </c>
      <c r="CB22" s="22">
        <v>690</v>
      </c>
      <c r="CC22" s="25"/>
      <c r="CD22" s="22">
        <v>250</v>
      </c>
      <c r="CE22" s="22">
        <v>480</v>
      </c>
      <c r="CF22" s="22">
        <v>700</v>
      </c>
      <c r="CG22" s="25"/>
      <c r="CH22" s="22">
        <v>210</v>
      </c>
      <c r="CI22" s="22">
        <v>410</v>
      </c>
      <c r="CJ22" s="22">
        <v>590</v>
      </c>
      <c r="CK22" s="24"/>
      <c r="CL22" s="22">
        <v>220</v>
      </c>
      <c r="CM22" s="22">
        <v>360</v>
      </c>
      <c r="CN22" s="22">
        <v>590</v>
      </c>
      <c r="CP22" s="22">
        <v>200</v>
      </c>
      <c r="CQ22" s="22">
        <v>400</v>
      </c>
      <c r="CR22" s="22">
        <v>680</v>
      </c>
      <c r="CT22" s="22">
        <v>200</v>
      </c>
      <c r="CU22" s="22">
        <v>460</v>
      </c>
      <c r="CV22" s="22">
        <v>790</v>
      </c>
      <c r="CX22" s="22">
        <v>190</v>
      </c>
      <c r="CY22" s="22">
        <v>490</v>
      </c>
      <c r="CZ22" s="22">
        <v>900</v>
      </c>
      <c r="DB22" s="22">
        <v>190</v>
      </c>
      <c r="DC22" s="22">
        <v>470</v>
      </c>
      <c r="DD22" s="22">
        <v>1040</v>
      </c>
      <c r="DF22" s="22">
        <v>180</v>
      </c>
      <c r="DG22" s="22">
        <v>440</v>
      </c>
      <c r="DH22" s="22">
        <v>880</v>
      </c>
      <c r="DJ22" s="22">
        <v>190</v>
      </c>
      <c r="DK22" s="22">
        <v>480</v>
      </c>
      <c r="DL22" s="22">
        <v>930</v>
      </c>
      <c r="DN22" s="22">
        <v>220</v>
      </c>
      <c r="DO22" s="22">
        <v>520</v>
      </c>
      <c r="DP22" s="22">
        <v>970</v>
      </c>
      <c r="DQ22" s="28"/>
      <c r="DR22" s="22">
        <v>250</v>
      </c>
      <c r="DS22" s="22">
        <v>540</v>
      </c>
      <c r="DT22" s="22">
        <v>1010</v>
      </c>
    </row>
    <row r="23" spans="1:124" s="1" customFormat="1" ht="14.1" customHeight="1" x14ac:dyDescent="0.2">
      <c r="A23" s="15" t="s">
        <v>3</v>
      </c>
      <c r="B23" s="22">
        <v>200</v>
      </c>
      <c r="C23" s="22">
        <v>510</v>
      </c>
      <c r="D23" s="22">
        <v>870</v>
      </c>
      <c r="E23" s="22"/>
      <c r="F23" s="22" t="s">
        <v>44</v>
      </c>
      <c r="G23" s="22" t="s">
        <v>44</v>
      </c>
      <c r="H23" s="22" t="s">
        <v>44</v>
      </c>
      <c r="I23" s="22"/>
      <c r="J23" s="22">
        <v>260</v>
      </c>
      <c r="K23" s="22">
        <v>550</v>
      </c>
      <c r="L23" s="22">
        <v>920</v>
      </c>
      <c r="M23" s="22"/>
      <c r="N23" s="22">
        <v>260</v>
      </c>
      <c r="O23" s="22">
        <v>570</v>
      </c>
      <c r="P23" s="26">
        <v>1020</v>
      </c>
      <c r="Q23" s="22"/>
      <c r="R23" s="22" t="s">
        <v>44</v>
      </c>
      <c r="S23" s="22" t="s">
        <v>44</v>
      </c>
      <c r="T23" s="22" t="s">
        <v>44</v>
      </c>
      <c r="U23" s="22"/>
      <c r="V23" s="22">
        <v>290</v>
      </c>
      <c r="W23" s="22">
        <v>650</v>
      </c>
      <c r="X23" s="22">
        <v>1110</v>
      </c>
      <c r="Y23" s="22"/>
      <c r="Z23" s="22">
        <v>270</v>
      </c>
      <c r="AA23" s="22">
        <v>650</v>
      </c>
      <c r="AB23" s="22">
        <v>1160</v>
      </c>
      <c r="AC23" s="22"/>
      <c r="AD23" s="22">
        <v>270</v>
      </c>
      <c r="AE23" s="22">
        <v>640</v>
      </c>
      <c r="AF23" s="22">
        <v>1200</v>
      </c>
      <c r="AG23" s="24"/>
      <c r="AH23" s="22">
        <v>180</v>
      </c>
      <c r="AI23" s="22">
        <v>610</v>
      </c>
      <c r="AJ23" s="22">
        <v>1230</v>
      </c>
      <c r="AK23" s="22"/>
      <c r="AL23" s="22">
        <v>190</v>
      </c>
      <c r="AM23" s="22">
        <v>570</v>
      </c>
      <c r="AN23" s="22">
        <v>1220</v>
      </c>
      <c r="AO23" s="24"/>
      <c r="AP23" s="22">
        <v>180</v>
      </c>
      <c r="AQ23" s="22">
        <v>680</v>
      </c>
      <c r="AR23" s="22">
        <v>1290</v>
      </c>
      <c r="AS23" s="24"/>
      <c r="AT23" s="22">
        <v>210</v>
      </c>
      <c r="AU23" s="22">
        <v>740</v>
      </c>
      <c r="AV23" s="22">
        <v>1380</v>
      </c>
      <c r="AW23" s="24"/>
      <c r="AX23" s="22">
        <v>210</v>
      </c>
      <c r="AY23" s="22">
        <v>680</v>
      </c>
      <c r="AZ23" s="22" t="s">
        <v>98</v>
      </c>
      <c r="BA23" s="24"/>
      <c r="BB23" s="22">
        <v>240</v>
      </c>
      <c r="BC23" s="22">
        <v>770</v>
      </c>
      <c r="BD23" s="22">
        <v>1510</v>
      </c>
      <c r="BE23" s="25"/>
      <c r="BF23" s="22">
        <v>280</v>
      </c>
      <c r="BG23" s="22">
        <v>760</v>
      </c>
      <c r="BH23" s="22">
        <v>1510</v>
      </c>
      <c r="BI23" s="25"/>
      <c r="BJ23" s="22">
        <v>370</v>
      </c>
      <c r="BK23" s="22">
        <v>870</v>
      </c>
      <c r="BL23" s="22">
        <v>1490</v>
      </c>
      <c r="BM23"/>
      <c r="BN23" s="22">
        <v>360</v>
      </c>
      <c r="BO23" s="22">
        <v>900</v>
      </c>
      <c r="BP23" s="22">
        <v>1330</v>
      </c>
      <c r="BQ23" s="25"/>
      <c r="BR23" s="22">
        <v>370</v>
      </c>
      <c r="BS23" s="22">
        <v>840</v>
      </c>
      <c r="BT23" s="22">
        <v>1330</v>
      </c>
      <c r="BU23" s="25"/>
      <c r="BV23" s="22">
        <v>390</v>
      </c>
      <c r="BW23" s="22">
        <v>810</v>
      </c>
      <c r="BX23" s="22">
        <v>1240</v>
      </c>
      <c r="BY23" s="25"/>
      <c r="BZ23" s="22">
        <v>390</v>
      </c>
      <c r="CA23" s="22">
        <v>860</v>
      </c>
      <c r="CB23" s="22">
        <v>1370</v>
      </c>
      <c r="CC23" s="25"/>
      <c r="CD23" s="22">
        <v>380</v>
      </c>
      <c r="CE23" s="22">
        <v>910</v>
      </c>
      <c r="CF23" s="22">
        <v>1450</v>
      </c>
      <c r="CG23" s="25"/>
      <c r="CH23" s="22">
        <v>390</v>
      </c>
      <c r="CI23" s="22">
        <v>860</v>
      </c>
      <c r="CJ23" s="22">
        <v>1440</v>
      </c>
      <c r="CK23" s="24"/>
      <c r="CL23" s="22">
        <v>380</v>
      </c>
      <c r="CM23" s="22">
        <v>860</v>
      </c>
      <c r="CN23" s="22">
        <v>1520</v>
      </c>
      <c r="CP23" s="22">
        <v>430</v>
      </c>
      <c r="CQ23" s="22">
        <v>950</v>
      </c>
      <c r="CR23" s="22">
        <v>1620</v>
      </c>
      <c r="CT23" s="22">
        <v>470</v>
      </c>
      <c r="CU23" s="22">
        <v>1090</v>
      </c>
      <c r="CV23" s="22">
        <v>1730</v>
      </c>
      <c r="CX23" s="22">
        <v>480</v>
      </c>
      <c r="CY23" s="22">
        <v>1190</v>
      </c>
      <c r="CZ23" s="22">
        <v>1710</v>
      </c>
      <c r="DB23" s="22">
        <v>480</v>
      </c>
      <c r="DC23" s="22">
        <v>1190</v>
      </c>
      <c r="DD23" s="22">
        <v>1850</v>
      </c>
      <c r="DF23" s="22">
        <v>460</v>
      </c>
      <c r="DG23" s="22">
        <v>1240</v>
      </c>
      <c r="DH23" s="22">
        <v>1950</v>
      </c>
      <c r="DJ23" s="22">
        <v>500</v>
      </c>
      <c r="DK23" s="22">
        <v>1170</v>
      </c>
      <c r="DL23" s="22">
        <v>1680</v>
      </c>
      <c r="DN23" s="22">
        <v>560</v>
      </c>
      <c r="DO23" s="22">
        <v>1170</v>
      </c>
      <c r="DP23" s="22">
        <v>1900</v>
      </c>
      <c r="DQ23" s="28"/>
      <c r="DR23" s="22">
        <v>560</v>
      </c>
      <c r="DS23" s="22">
        <v>1220</v>
      </c>
      <c r="DT23" s="22">
        <v>2090</v>
      </c>
    </row>
    <row r="24" spans="1:124" s="1" customFormat="1" ht="14.1" customHeight="1" x14ac:dyDescent="0.2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8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BM24"/>
    </row>
    <row r="25" spans="1:124" ht="14.1" customHeight="1" x14ac:dyDescent="0.2">
      <c r="A25" s="9"/>
      <c r="B25" s="8"/>
      <c r="C25" s="8"/>
      <c r="D25" s="8"/>
      <c r="E25" s="8"/>
      <c r="F25" s="8"/>
      <c r="G25" s="8"/>
      <c r="I25" s="8"/>
      <c r="J25" s="8"/>
      <c r="K25" s="8"/>
      <c r="M25" s="8"/>
      <c r="Q25" s="8"/>
      <c r="R25" s="8"/>
      <c r="S25" s="8"/>
      <c r="U25" s="8"/>
      <c r="Z25" s="8"/>
      <c r="AA25" s="8"/>
      <c r="AC25" s="8"/>
      <c r="AD25" s="8"/>
      <c r="AP25" s="8"/>
    </row>
    <row r="26" spans="1:124" ht="13.5" customHeight="1" x14ac:dyDescent="0.2">
      <c r="A26" s="11" t="s">
        <v>4</v>
      </c>
      <c r="B26" s="8"/>
      <c r="C26" s="8"/>
      <c r="D26" s="8"/>
      <c r="E26" s="8"/>
      <c r="F26" s="8"/>
      <c r="G26" s="11"/>
      <c r="I26" s="8"/>
      <c r="J26" s="8"/>
      <c r="K26" s="11"/>
      <c r="M26" s="8"/>
      <c r="Q26" s="8"/>
      <c r="R26" s="8"/>
      <c r="S26" s="11"/>
      <c r="U26" s="8"/>
      <c r="Z26" s="8"/>
      <c r="AA26" s="11"/>
      <c r="AC26" s="8"/>
      <c r="AD26" s="8"/>
      <c r="AP26" s="8"/>
    </row>
    <row r="27" spans="1:124" ht="4.5" customHeight="1" x14ac:dyDescent="0.2">
      <c r="A27" s="8"/>
      <c r="B27" s="8"/>
      <c r="C27" s="8"/>
      <c r="D27" s="8"/>
      <c r="E27" s="8"/>
      <c r="F27" s="8"/>
      <c r="G27" s="4"/>
      <c r="I27" s="8"/>
      <c r="J27" s="8"/>
      <c r="K27" s="4"/>
      <c r="M27" s="8"/>
      <c r="Q27" s="8"/>
      <c r="R27" s="8"/>
      <c r="S27" s="4"/>
      <c r="U27" s="8"/>
      <c r="Z27" s="8"/>
      <c r="AA27" s="4"/>
      <c r="AC27" s="8"/>
      <c r="AD27" s="8"/>
      <c r="AP27" s="8"/>
    </row>
    <row r="28" spans="1:124" ht="14.1" customHeight="1" x14ac:dyDescent="0.2">
      <c r="A28" s="8" t="s">
        <v>37</v>
      </c>
      <c r="B28" s="8" t="s">
        <v>106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Q28" s="8"/>
      <c r="R28" s="8"/>
      <c r="S28" s="8"/>
      <c r="T28" s="8"/>
      <c r="U28" s="8"/>
      <c r="Z28" s="8"/>
      <c r="AA28" s="8"/>
      <c r="AB28" s="8"/>
      <c r="AC28" s="8"/>
      <c r="AD28" s="8"/>
      <c r="AP28" s="8"/>
    </row>
    <row r="29" spans="1:124" ht="14.1" customHeight="1" x14ac:dyDescent="0.2">
      <c r="A29" s="8" t="s">
        <v>123</v>
      </c>
      <c r="B29" s="8" t="s">
        <v>124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Q29" s="8"/>
      <c r="R29" s="8"/>
      <c r="S29" s="8"/>
      <c r="T29" s="8"/>
      <c r="U29" s="8"/>
      <c r="Z29" s="8"/>
      <c r="AA29" s="8"/>
      <c r="AB29" s="8"/>
      <c r="AC29" s="8"/>
      <c r="AD29" s="8"/>
      <c r="AP29" s="8"/>
    </row>
    <row r="30" spans="1:124" ht="14.1" customHeight="1" x14ac:dyDescent="0.2">
      <c r="A30" s="8" t="s">
        <v>44</v>
      </c>
      <c r="B30" s="8" t="s">
        <v>119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Q30" s="8"/>
      <c r="R30" s="8"/>
      <c r="S30" s="8"/>
      <c r="T30" s="8"/>
      <c r="U30" s="8"/>
      <c r="Z30" s="8"/>
      <c r="AA30" s="8"/>
      <c r="AB30" s="8"/>
      <c r="AC30" s="8"/>
      <c r="AD30" s="8"/>
      <c r="AP30" s="8"/>
    </row>
    <row r="31" spans="1:124" ht="4.5" customHeight="1" x14ac:dyDescent="0.2">
      <c r="A31" s="8"/>
      <c r="B31" s="8"/>
      <c r="C31" s="8"/>
      <c r="D31" s="8"/>
      <c r="E31" s="8"/>
      <c r="F31" s="8"/>
      <c r="G31" s="8"/>
      <c r="I31" s="8"/>
      <c r="J31" s="8"/>
      <c r="K31" s="8"/>
      <c r="M31" s="8"/>
      <c r="Q31" s="8"/>
      <c r="R31" s="8"/>
      <c r="S31" s="8"/>
      <c r="U31" s="8"/>
      <c r="Z31" s="8"/>
      <c r="AA31" s="8"/>
      <c r="AC31" s="8"/>
      <c r="AD31" s="8"/>
      <c r="AP31" s="8"/>
    </row>
    <row r="32" spans="1:124" ht="14.1" customHeight="1" x14ac:dyDescent="0.2">
      <c r="A32" s="8" t="s">
        <v>181</v>
      </c>
      <c r="B32" s="8"/>
      <c r="C32" s="8"/>
      <c r="D32" s="8"/>
      <c r="E32" s="8"/>
      <c r="F32" s="8"/>
      <c r="G32" s="10"/>
      <c r="I32" s="8"/>
      <c r="J32" s="8"/>
      <c r="K32" s="10"/>
      <c r="M32" s="8"/>
      <c r="Q32" s="8"/>
      <c r="R32" s="8"/>
      <c r="S32" s="10"/>
      <c r="U32" s="8"/>
      <c r="Z32" s="8"/>
      <c r="AA32" s="10"/>
      <c r="AC32" s="8"/>
      <c r="AD32" s="8"/>
      <c r="AP32" s="8"/>
      <c r="CX32" s="27"/>
      <c r="CY32" s="27"/>
      <c r="CZ32" s="27"/>
    </row>
    <row r="33" spans="1:104" ht="14.1" customHeight="1" x14ac:dyDescent="0.2">
      <c r="A33" s="8" t="s">
        <v>30</v>
      </c>
      <c r="B33" s="8"/>
      <c r="C33" s="8"/>
      <c r="D33" s="8"/>
      <c r="E33" s="8"/>
      <c r="F33" s="8"/>
      <c r="G33" s="8"/>
      <c r="H33" s="8"/>
      <c r="K33" s="8"/>
      <c r="P33" s="8"/>
      <c r="U33" s="8"/>
      <c r="Z33" s="8"/>
      <c r="AE33" s="8"/>
      <c r="AJ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BZ33" s="27"/>
      <c r="CA33" s="27"/>
      <c r="CB33" s="27"/>
      <c r="CX33" s="27"/>
      <c r="CY33" s="27"/>
      <c r="CZ33" s="27"/>
    </row>
    <row r="34" spans="1:104" ht="14.1" customHeight="1" x14ac:dyDescent="0.25">
      <c r="A34" s="10" t="s">
        <v>117</v>
      </c>
      <c r="B34" s="8"/>
      <c r="C34" s="8"/>
      <c r="D34" s="8"/>
      <c r="E34" s="8"/>
      <c r="F34" s="8"/>
      <c r="G34" s="8"/>
      <c r="I34" s="8"/>
      <c r="J34" s="8"/>
      <c r="K34" s="8"/>
      <c r="M34" s="8"/>
      <c r="O34" s="3"/>
      <c r="Q34" s="8"/>
      <c r="R34" s="8"/>
      <c r="S34" s="8"/>
      <c r="U34" s="8"/>
      <c r="V34" s="3"/>
      <c r="Z34" s="8"/>
      <c r="AA34" s="8"/>
      <c r="AC34" s="8"/>
      <c r="AD34" s="8"/>
      <c r="AP34" s="8"/>
      <c r="BZ34" s="27"/>
      <c r="CA34" s="27"/>
      <c r="CB34" s="27"/>
      <c r="CX34" s="27"/>
      <c r="CY34" s="27"/>
      <c r="CZ34" s="27"/>
    </row>
    <row r="35" spans="1:104" ht="14.1" customHeight="1" x14ac:dyDescent="0.2">
      <c r="A35" s="8"/>
      <c r="B35" s="8"/>
      <c r="C35" s="9"/>
      <c r="D35" s="9"/>
      <c r="E35" s="9"/>
      <c r="F35" s="9"/>
      <c r="G35" s="11"/>
      <c r="I35" s="9"/>
      <c r="J35" s="9"/>
      <c r="K35" s="11"/>
      <c r="M35" s="9"/>
      <c r="Q35" s="9"/>
      <c r="R35" s="9"/>
      <c r="S35" s="11"/>
      <c r="U35" s="9"/>
      <c r="Z35" s="9"/>
      <c r="AA35" s="11"/>
      <c r="AC35" s="9"/>
      <c r="AD35" s="9"/>
      <c r="AP35" s="9"/>
      <c r="BZ35" s="27"/>
      <c r="CA35" s="27"/>
      <c r="CB35" s="27"/>
      <c r="CX35" s="27"/>
      <c r="CY35" s="27"/>
      <c r="CZ35" s="27"/>
    </row>
    <row r="36" spans="1:104" ht="14.1" customHeight="1" x14ac:dyDescent="0.2">
      <c r="A36" s="11" t="s">
        <v>111</v>
      </c>
      <c r="B36" s="9"/>
      <c r="BZ36" s="27"/>
      <c r="CA36" s="27"/>
      <c r="CB36" s="27"/>
      <c r="CX36" s="27"/>
      <c r="CY36" s="27"/>
      <c r="CZ36" s="27"/>
    </row>
    <row r="37" spans="1:104" ht="14.1" customHeight="1" x14ac:dyDescent="0.2">
      <c r="BZ37" s="27"/>
      <c r="CA37" s="27"/>
      <c r="CB37" s="27"/>
      <c r="CX37" s="27"/>
      <c r="CY37" s="27"/>
      <c r="CZ37" s="27"/>
    </row>
    <row r="38" spans="1:104" ht="14.1" customHeight="1" x14ac:dyDescent="0.2">
      <c r="BZ38" s="27"/>
      <c r="CA38" s="27"/>
      <c r="CB38" s="27"/>
      <c r="CX38" s="27"/>
      <c r="CY38" s="27"/>
      <c r="CZ38" s="27"/>
    </row>
    <row r="39" spans="1:104" ht="14.1" customHeight="1" x14ac:dyDescent="0.2">
      <c r="A39" s="14"/>
      <c r="B39" s="14"/>
      <c r="BZ39" s="27"/>
      <c r="CA39" s="27"/>
      <c r="CB39" s="27"/>
      <c r="CX39" s="27"/>
      <c r="CY39" s="27"/>
      <c r="CZ39" s="27"/>
    </row>
    <row r="40" spans="1:104" ht="14.1" customHeight="1" x14ac:dyDescent="0.2">
      <c r="BZ40" s="27"/>
      <c r="CA40" s="27"/>
      <c r="CB40" s="27"/>
      <c r="CX40" s="27"/>
      <c r="CY40" s="27"/>
      <c r="CZ40" s="27"/>
    </row>
    <row r="41" spans="1:104" ht="14.1" customHeight="1" x14ac:dyDescent="0.2">
      <c r="BZ41" s="27"/>
      <c r="CA41" s="27"/>
      <c r="CB41" s="27"/>
      <c r="CX41" s="27"/>
      <c r="CY41" s="27"/>
      <c r="CZ41" s="27"/>
    </row>
    <row r="42" spans="1:104" ht="14.1" customHeight="1" x14ac:dyDescent="0.2">
      <c r="BZ42" s="27"/>
      <c r="CA42" s="27"/>
      <c r="CB42" s="27"/>
      <c r="CX42" s="27"/>
      <c r="CY42" s="27"/>
      <c r="CZ42" s="27"/>
    </row>
    <row r="43" spans="1:104" ht="14.1" customHeight="1" x14ac:dyDescent="0.2">
      <c r="BZ43" s="27"/>
      <c r="CA43" s="27"/>
      <c r="CB43" s="27"/>
      <c r="CX43" s="27"/>
      <c r="CY43" s="27"/>
      <c r="CZ43" s="27"/>
    </row>
    <row r="44" spans="1:104" ht="14.1" customHeight="1" x14ac:dyDescent="0.2">
      <c r="BZ44" s="27"/>
      <c r="CA44" s="27"/>
      <c r="CB44" s="27"/>
      <c r="CX44" s="27"/>
      <c r="CY44" s="27"/>
      <c r="CZ44" s="27"/>
    </row>
    <row r="45" spans="1:104" ht="14.1" customHeight="1" x14ac:dyDescent="0.2">
      <c r="BZ45" s="27"/>
      <c r="CA45" s="27"/>
      <c r="CB45" s="27"/>
      <c r="CX45" s="27"/>
      <c r="CY45" s="27"/>
      <c r="CZ45" s="27"/>
    </row>
    <row r="46" spans="1:104" ht="14.1" customHeight="1" x14ac:dyDescent="0.2">
      <c r="BZ46" s="27"/>
      <c r="CA46" s="27"/>
      <c r="CB46" s="27"/>
      <c r="CX46" s="27"/>
      <c r="CY46" s="27"/>
      <c r="CZ46" s="27"/>
    </row>
    <row r="47" spans="1:104" ht="14.1" customHeight="1" x14ac:dyDescent="0.2">
      <c r="BZ47" s="27"/>
      <c r="CA47" s="27"/>
      <c r="CB47" s="27"/>
      <c r="CX47" s="27"/>
      <c r="CY47" s="27"/>
      <c r="CZ47" s="27"/>
    </row>
    <row r="48" spans="1:104" ht="14.1" customHeight="1" x14ac:dyDescent="0.2">
      <c r="BZ48" s="27"/>
      <c r="CA48" s="27"/>
      <c r="CB48" s="27"/>
    </row>
    <row r="49" spans="78:80" ht="14.1" customHeight="1" x14ac:dyDescent="0.2">
      <c r="BZ49" s="27"/>
      <c r="CA49" s="27"/>
      <c r="CB49" s="27"/>
    </row>
    <row r="50" spans="78:80" ht="14.1" customHeight="1" x14ac:dyDescent="0.2">
      <c r="BZ50" s="27"/>
      <c r="CA50" s="27"/>
      <c r="CB50" s="27"/>
    </row>
    <row r="51" spans="78:80" ht="14.1" customHeight="1" x14ac:dyDescent="0.2">
      <c r="BZ51" s="27"/>
      <c r="CA51" s="27"/>
      <c r="CB51" s="27"/>
    </row>
    <row r="52" spans="78:80" ht="14.1" customHeight="1" x14ac:dyDescent="0.2"/>
    <row r="53" spans="78:80" ht="14.1" customHeight="1" x14ac:dyDescent="0.2"/>
    <row r="54" spans="78:80" ht="14.1" customHeight="1" x14ac:dyDescent="0.2"/>
    <row r="55" spans="78:80" ht="14.1" customHeight="1" x14ac:dyDescent="0.2"/>
    <row r="56" spans="78:80" ht="14.1" customHeight="1" x14ac:dyDescent="0.2"/>
    <row r="57" spans="78:80" ht="14.1" customHeight="1" x14ac:dyDescent="0.2"/>
    <row r="58" spans="78:80" ht="14.1" customHeight="1" x14ac:dyDescent="0.2"/>
    <row r="59" spans="78:80" ht="14.1" customHeight="1" x14ac:dyDescent="0.2"/>
    <row r="60" spans="78:80" ht="14.1" customHeight="1" x14ac:dyDescent="0.2"/>
    <row r="61" spans="78:80" ht="14.1" customHeight="1" x14ac:dyDescent="0.2"/>
    <row r="62" spans="78:80" ht="14.1" customHeight="1" x14ac:dyDescent="0.2"/>
    <row r="63" spans="78:80" ht="14.1" customHeight="1" x14ac:dyDescent="0.2"/>
    <row r="64" spans="78:80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  <row r="313" ht="14.1" customHeight="1" x14ac:dyDescent="0.2"/>
    <row r="314" ht="14.1" customHeight="1" x14ac:dyDescent="0.2"/>
    <row r="315" ht="14.1" customHeight="1" x14ac:dyDescent="0.2"/>
    <row r="316" ht="14.1" customHeight="1" x14ac:dyDescent="0.2"/>
    <row r="317" ht="14.1" customHeight="1" x14ac:dyDescent="0.2"/>
    <row r="318" ht="14.1" customHeight="1" x14ac:dyDescent="0.2"/>
    <row r="319" ht="14.1" customHeight="1" x14ac:dyDescent="0.2"/>
    <row r="320" ht="14.1" customHeight="1" x14ac:dyDescent="0.2"/>
    <row r="321" ht="14.1" customHeight="1" x14ac:dyDescent="0.2"/>
    <row r="322" ht="14.1" customHeight="1" x14ac:dyDescent="0.2"/>
    <row r="323" ht="14.1" customHeight="1" x14ac:dyDescent="0.2"/>
    <row r="324" ht="14.1" customHeight="1" x14ac:dyDescent="0.2"/>
    <row r="325" ht="14.1" customHeight="1" x14ac:dyDescent="0.2"/>
    <row r="326" ht="14.1" customHeight="1" x14ac:dyDescent="0.2"/>
    <row r="327" ht="14.1" customHeight="1" x14ac:dyDescent="0.2"/>
    <row r="328" ht="14.1" customHeight="1" x14ac:dyDescent="0.2"/>
    <row r="329" ht="14.1" customHeight="1" x14ac:dyDescent="0.2"/>
    <row r="330" ht="14.1" customHeight="1" x14ac:dyDescent="0.2"/>
    <row r="331" ht="14.1" customHeight="1" x14ac:dyDescent="0.2"/>
    <row r="332" ht="14.1" customHeight="1" x14ac:dyDescent="0.2"/>
    <row r="333" ht="14.1" customHeight="1" x14ac:dyDescent="0.2"/>
    <row r="334" ht="14.1" customHeight="1" x14ac:dyDescent="0.2"/>
    <row r="335" ht="14.1" customHeight="1" x14ac:dyDescent="0.2"/>
    <row r="336" ht="14.1" customHeight="1" x14ac:dyDescent="0.2"/>
    <row r="337" ht="14.1" customHeight="1" x14ac:dyDescent="0.2"/>
    <row r="338" ht="14.1" customHeight="1" x14ac:dyDescent="0.2"/>
    <row r="339" ht="14.1" customHeight="1" x14ac:dyDescent="0.2"/>
    <row r="340" ht="14.1" customHeight="1" x14ac:dyDescent="0.2"/>
    <row r="341" ht="14.1" customHeight="1" x14ac:dyDescent="0.2"/>
    <row r="342" ht="14.1" customHeight="1" x14ac:dyDescent="0.2"/>
    <row r="343" ht="14.1" customHeight="1" x14ac:dyDescent="0.2"/>
    <row r="344" ht="14.1" customHeight="1" x14ac:dyDescent="0.2"/>
    <row r="345" ht="14.1" customHeight="1" x14ac:dyDescent="0.2"/>
    <row r="346" ht="14.1" customHeight="1" x14ac:dyDescent="0.2"/>
    <row r="347" ht="14.1" customHeight="1" x14ac:dyDescent="0.2"/>
    <row r="348" ht="14.1" customHeight="1" x14ac:dyDescent="0.2"/>
    <row r="349" ht="14.1" customHeight="1" x14ac:dyDescent="0.2"/>
    <row r="350" ht="14.1" customHeight="1" x14ac:dyDescent="0.2"/>
    <row r="351" ht="14.1" customHeight="1" x14ac:dyDescent="0.2"/>
    <row r="352" ht="14.1" customHeight="1" x14ac:dyDescent="0.2"/>
    <row r="353" ht="14.1" customHeight="1" x14ac:dyDescent="0.2"/>
    <row r="354" ht="14.1" customHeight="1" x14ac:dyDescent="0.2"/>
    <row r="355" ht="14.1" customHeight="1" x14ac:dyDescent="0.2"/>
    <row r="356" ht="14.1" customHeight="1" x14ac:dyDescent="0.2"/>
    <row r="357" ht="14.1" customHeight="1" x14ac:dyDescent="0.2"/>
    <row r="358" ht="14.1" customHeight="1" x14ac:dyDescent="0.2"/>
    <row r="359" ht="14.1" customHeight="1" x14ac:dyDescent="0.2"/>
    <row r="360" ht="14.1" customHeight="1" x14ac:dyDescent="0.2"/>
    <row r="361" ht="14.1" customHeight="1" x14ac:dyDescent="0.2"/>
    <row r="362" ht="14.1" customHeight="1" x14ac:dyDescent="0.2"/>
    <row r="363" ht="14.1" customHeight="1" x14ac:dyDescent="0.2"/>
    <row r="364" ht="14.1" customHeight="1" x14ac:dyDescent="0.2"/>
    <row r="365" ht="14.1" customHeight="1" x14ac:dyDescent="0.2"/>
    <row r="366" ht="14.1" customHeight="1" x14ac:dyDescent="0.2"/>
    <row r="367" ht="14.1" customHeight="1" x14ac:dyDescent="0.2"/>
    <row r="368" ht="14.1" customHeight="1" x14ac:dyDescent="0.2"/>
    <row r="369" ht="14.1" customHeight="1" x14ac:dyDescent="0.2"/>
    <row r="370" ht="14.1" customHeight="1" x14ac:dyDescent="0.2"/>
    <row r="371" ht="14.1" customHeight="1" x14ac:dyDescent="0.2"/>
    <row r="372" ht="14.1" customHeight="1" x14ac:dyDescent="0.2"/>
    <row r="373" ht="14.1" customHeight="1" x14ac:dyDescent="0.2"/>
    <row r="374" ht="14.1" customHeight="1" x14ac:dyDescent="0.2"/>
    <row r="375" ht="14.1" customHeight="1" x14ac:dyDescent="0.2"/>
    <row r="376" ht="14.1" customHeight="1" x14ac:dyDescent="0.2"/>
    <row r="377" ht="14.1" customHeight="1" x14ac:dyDescent="0.2"/>
    <row r="378" ht="14.1" customHeight="1" x14ac:dyDescent="0.2"/>
    <row r="379" ht="14.1" customHeight="1" x14ac:dyDescent="0.2"/>
    <row r="380" ht="14.1" customHeight="1" x14ac:dyDescent="0.2"/>
    <row r="381" ht="14.1" customHeight="1" x14ac:dyDescent="0.2"/>
    <row r="382" ht="14.1" customHeight="1" x14ac:dyDescent="0.2"/>
    <row r="383" ht="14.1" customHeight="1" x14ac:dyDescent="0.2"/>
    <row r="384" ht="14.1" customHeight="1" x14ac:dyDescent="0.2"/>
    <row r="385" ht="14.1" customHeight="1" x14ac:dyDescent="0.2"/>
    <row r="386" ht="14.1" customHeight="1" x14ac:dyDescent="0.2"/>
    <row r="387" ht="14.1" customHeight="1" x14ac:dyDescent="0.2"/>
    <row r="388" ht="14.1" customHeight="1" x14ac:dyDescent="0.2"/>
    <row r="389" ht="14.1" customHeight="1" x14ac:dyDescent="0.2"/>
    <row r="390" ht="14.1" customHeight="1" x14ac:dyDescent="0.2"/>
    <row r="391" ht="14.1" customHeight="1" x14ac:dyDescent="0.2"/>
    <row r="392" ht="14.1" customHeight="1" x14ac:dyDescent="0.2"/>
    <row r="393" ht="14.1" customHeight="1" x14ac:dyDescent="0.2"/>
    <row r="394" ht="14.1" customHeight="1" x14ac:dyDescent="0.2"/>
    <row r="395" ht="14.1" customHeight="1" x14ac:dyDescent="0.2"/>
    <row r="396" ht="14.1" customHeight="1" x14ac:dyDescent="0.2"/>
    <row r="397" ht="14.1" customHeight="1" x14ac:dyDescent="0.2"/>
    <row r="398" ht="14.1" customHeight="1" x14ac:dyDescent="0.2"/>
    <row r="399" ht="14.1" customHeight="1" x14ac:dyDescent="0.2"/>
    <row r="400" ht="14.1" customHeight="1" x14ac:dyDescent="0.2"/>
    <row r="401" ht="14.1" customHeight="1" x14ac:dyDescent="0.2"/>
    <row r="402" ht="14.1" customHeight="1" x14ac:dyDescent="0.2"/>
    <row r="403" ht="14.1" customHeight="1" x14ac:dyDescent="0.2"/>
    <row r="404" ht="14.1" customHeight="1" x14ac:dyDescent="0.2"/>
    <row r="405" ht="14.1" customHeight="1" x14ac:dyDescent="0.2"/>
    <row r="406" ht="14.1" customHeight="1" x14ac:dyDescent="0.2"/>
    <row r="407" ht="14.1" customHeight="1" x14ac:dyDescent="0.2"/>
    <row r="408" ht="14.1" customHeight="1" x14ac:dyDescent="0.2"/>
    <row r="409" ht="14.1" customHeight="1" x14ac:dyDescent="0.2"/>
    <row r="410" ht="14.1" customHeight="1" x14ac:dyDescent="0.2"/>
    <row r="411" ht="14.1" customHeight="1" x14ac:dyDescent="0.2"/>
    <row r="412" ht="14.1" customHeight="1" x14ac:dyDescent="0.2"/>
    <row r="413" ht="14.1" customHeight="1" x14ac:dyDescent="0.2"/>
    <row r="414" ht="14.1" customHeight="1" x14ac:dyDescent="0.2"/>
    <row r="415" ht="14.1" customHeight="1" x14ac:dyDescent="0.2"/>
    <row r="416" ht="14.1" customHeight="1" x14ac:dyDescent="0.2"/>
    <row r="417" ht="14.1" customHeight="1" x14ac:dyDescent="0.2"/>
    <row r="418" ht="14.1" customHeight="1" x14ac:dyDescent="0.2"/>
    <row r="419" ht="14.1" customHeight="1" x14ac:dyDescent="0.2"/>
    <row r="420" ht="14.1" customHeight="1" x14ac:dyDescent="0.2"/>
    <row r="421" ht="14.1" customHeight="1" x14ac:dyDescent="0.2"/>
    <row r="422" ht="14.1" customHeight="1" x14ac:dyDescent="0.2"/>
    <row r="423" ht="14.1" customHeight="1" x14ac:dyDescent="0.2"/>
    <row r="424" ht="14.1" customHeight="1" x14ac:dyDescent="0.2"/>
    <row r="425" ht="14.1" customHeight="1" x14ac:dyDescent="0.2"/>
    <row r="426" ht="14.1" customHeight="1" x14ac:dyDescent="0.2"/>
    <row r="427" ht="14.1" customHeight="1" x14ac:dyDescent="0.2"/>
    <row r="428" ht="14.1" customHeight="1" x14ac:dyDescent="0.2"/>
    <row r="429" ht="14.1" customHeight="1" x14ac:dyDescent="0.2"/>
    <row r="430" ht="14.1" customHeight="1" x14ac:dyDescent="0.2"/>
    <row r="431" ht="14.1" customHeight="1" x14ac:dyDescent="0.2"/>
    <row r="432" ht="14.1" customHeight="1" x14ac:dyDescent="0.2"/>
    <row r="433" ht="14.1" customHeight="1" x14ac:dyDescent="0.2"/>
    <row r="434" ht="14.1" customHeight="1" x14ac:dyDescent="0.2"/>
    <row r="435" ht="14.1" customHeight="1" x14ac:dyDescent="0.2"/>
    <row r="436" ht="14.1" customHeight="1" x14ac:dyDescent="0.2"/>
    <row r="437" ht="14.1" customHeight="1" x14ac:dyDescent="0.2"/>
    <row r="438" ht="14.1" customHeight="1" x14ac:dyDescent="0.2"/>
    <row r="439" ht="14.1" customHeight="1" x14ac:dyDescent="0.2"/>
    <row r="440" ht="14.1" customHeight="1" x14ac:dyDescent="0.2"/>
    <row r="441" ht="14.1" customHeight="1" x14ac:dyDescent="0.2"/>
    <row r="442" ht="14.1" customHeight="1" x14ac:dyDescent="0.2"/>
    <row r="443" ht="14.1" customHeight="1" x14ac:dyDescent="0.2"/>
    <row r="444" ht="14.1" customHeight="1" x14ac:dyDescent="0.2"/>
    <row r="445" ht="14.1" customHeight="1" x14ac:dyDescent="0.2"/>
    <row r="446" ht="14.1" customHeight="1" x14ac:dyDescent="0.2"/>
    <row r="447" ht="14.1" customHeight="1" x14ac:dyDescent="0.2"/>
    <row r="448" ht="14.1" customHeight="1" x14ac:dyDescent="0.2"/>
    <row r="449" ht="14.1" customHeight="1" x14ac:dyDescent="0.2"/>
    <row r="450" ht="14.1" customHeight="1" x14ac:dyDescent="0.2"/>
    <row r="451" ht="14.1" customHeight="1" x14ac:dyDescent="0.2"/>
    <row r="452" ht="14.1" customHeight="1" x14ac:dyDescent="0.2"/>
    <row r="453" ht="14.1" customHeight="1" x14ac:dyDescent="0.2"/>
    <row r="454" ht="14.1" customHeight="1" x14ac:dyDescent="0.2"/>
    <row r="455" ht="14.1" customHeight="1" x14ac:dyDescent="0.2"/>
    <row r="456" ht="14.1" customHeight="1" x14ac:dyDescent="0.2"/>
    <row r="457" ht="14.1" customHeight="1" x14ac:dyDescent="0.2"/>
    <row r="458" ht="14.1" customHeight="1" x14ac:dyDescent="0.2"/>
    <row r="459" ht="14.1" customHeight="1" x14ac:dyDescent="0.2"/>
    <row r="460" ht="14.1" customHeight="1" x14ac:dyDescent="0.2"/>
    <row r="461" ht="14.1" customHeight="1" x14ac:dyDescent="0.2"/>
    <row r="462" ht="14.1" customHeight="1" x14ac:dyDescent="0.2"/>
    <row r="463" ht="14.1" customHeight="1" x14ac:dyDescent="0.2"/>
    <row r="464" ht="14.1" customHeight="1" x14ac:dyDescent="0.2"/>
    <row r="465" ht="14.1" customHeight="1" x14ac:dyDescent="0.2"/>
    <row r="466" ht="14.1" customHeight="1" x14ac:dyDescent="0.2"/>
    <row r="467" ht="14.1" customHeight="1" x14ac:dyDescent="0.2"/>
    <row r="468" ht="14.1" customHeight="1" x14ac:dyDescent="0.2"/>
    <row r="469" ht="14.1" customHeight="1" x14ac:dyDescent="0.2"/>
    <row r="470" ht="14.1" customHeight="1" x14ac:dyDescent="0.2"/>
    <row r="471" ht="14.1" customHeight="1" x14ac:dyDescent="0.2"/>
    <row r="472" ht="14.1" customHeight="1" x14ac:dyDescent="0.2"/>
    <row r="473" ht="14.1" customHeight="1" x14ac:dyDescent="0.2"/>
    <row r="474" ht="14.1" customHeight="1" x14ac:dyDescent="0.2"/>
    <row r="475" ht="14.1" customHeight="1" x14ac:dyDescent="0.2"/>
    <row r="476" ht="14.1" customHeight="1" x14ac:dyDescent="0.2"/>
    <row r="477" ht="14.1" customHeight="1" x14ac:dyDescent="0.2"/>
    <row r="478" ht="14.1" customHeight="1" x14ac:dyDescent="0.2"/>
    <row r="479" ht="14.1" customHeight="1" x14ac:dyDescent="0.2"/>
    <row r="480" ht="14.1" customHeight="1" x14ac:dyDescent="0.2"/>
    <row r="481" ht="14.1" customHeight="1" x14ac:dyDescent="0.2"/>
    <row r="482" ht="14.1" customHeight="1" x14ac:dyDescent="0.2"/>
    <row r="483" ht="14.1" customHeight="1" x14ac:dyDescent="0.2"/>
    <row r="484" ht="14.1" customHeight="1" x14ac:dyDescent="0.2"/>
    <row r="485" ht="14.1" customHeight="1" x14ac:dyDescent="0.2"/>
    <row r="486" ht="14.1" customHeight="1" x14ac:dyDescent="0.2"/>
    <row r="487" ht="14.1" customHeight="1" x14ac:dyDescent="0.2"/>
    <row r="488" ht="14.1" customHeight="1" x14ac:dyDescent="0.2"/>
    <row r="489" ht="14.1" customHeight="1" x14ac:dyDescent="0.2"/>
    <row r="490" ht="14.1" customHeight="1" x14ac:dyDescent="0.2"/>
    <row r="491" ht="14.1" customHeight="1" x14ac:dyDescent="0.2"/>
    <row r="492" ht="14.1" customHeight="1" x14ac:dyDescent="0.2"/>
    <row r="493" ht="14.1" customHeight="1" x14ac:dyDescent="0.2"/>
    <row r="494" ht="14.1" customHeight="1" x14ac:dyDescent="0.2"/>
    <row r="495" ht="14.1" customHeight="1" x14ac:dyDescent="0.2"/>
    <row r="496" ht="14.1" customHeight="1" x14ac:dyDescent="0.2"/>
    <row r="497" ht="14.1" customHeight="1" x14ac:dyDescent="0.2"/>
    <row r="498" ht="14.1" customHeight="1" x14ac:dyDescent="0.2"/>
    <row r="499" ht="14.1" customHeight="1" x14ac:dyDescent="0.2"/>
    <row r="500" ht="14.1" customHeight="1" x14ac:dyDescent="0.2"/>
    <row r="501" ht="14.1" customHeight="1" x14ac:dyDescent="0.2"/>
    <row r="502" ht="14.1" customHeight="1" x14ac:dyDescent="0.2"/>
    <row r="503" ht="14.1" customHeight="1" x14ac:dyDescent="0.2"/>
    <row r="504" ht="14.1" customHeight="1" x14ac:dyDescent="0.2"/>
    <row r="505" ht="14.1" customHeight="1" x14ac:dyDescent="0.2"/>
    <row r="506" ht="14.1" customHeight="1" x14ac:dyDescent="0.2"/>
    <row r="507" ht="14.1" customHeight="1" x14ac:dyDescent="0.2"/>
    <row r="508" ht="14.1" customHeight="1" x14ac:dyDescent="0.2"/>
    <row r="509" ht="14.1" customHeight="1" x14ac:dyDescent="0.2"/>
    <row r="510" ht="14.1" customHeight="1" x14ac:dyDescent="0.2"/>
    <row r="511" ht="14.1" customHeight="1" x14ac:dyDescent="0.2"/>
    <row r="512" ht="14.1" customHeight="1" x14ac:dyDescent="0.2"/>
    <row r="513" ht="14.1" customHeight="1" x14ac:dyDescent="0.2"/>
    <row r="514" ht="14.1" customHeight="1" x14ac:dyDescent="0.2"/>
    <row r="515" ht="14.1" customHeight="1" x14ac:dyDescent="0.2"/>
    <row r="516" ht="14.1" customHeight="1" x14ac:dyDescent="0.2"/>
    <row r="517" ht="14.1" customHeight="1" x14ac:dyDescent="0.2"/>
    <row r="518" ht="14.1" customHeight="1" x14ac:dyDescent="0.2"/>
    <row r="519" ht="14.1" customHeight="1" x14ac:dyDescent="0.2"/>
    <row r="520" ht="14.1" customHeight="1" x14ac:dyDescent="0.2"/>
    <row r="521" ht="14.1" customHeight="1" x14ac:dyDescent="0.2"/>
    <row r="522" ht="14.1" customHeight="1" x14ac:dyDescent="0.2"/>
    <row r="523" ht="14.1" customHeight="1" x14ac:dyDescent="0.2"/>
    <row r="524" ht="14.1" customHeight="1" x14ac:dyDescent="0.2"/>
    <row r="525" ht="14.1" customHeight="1" x14ac:dyDescent="0.2"/>
    <row r="526" ht="14.1" customHeight="1" x14ac:dyDescent="0.2"/>
    <row r="527" ht="14.1" customHeight="1" x14ac:dyDescent="0.2"/>
    <row r="528" ht="14.1" customHeight="1" x14ac:dyDescent="0.2"/>
    <row r="529" ht="14.1" customHeight="1" x14ac:dyDescent="0.2"/>
    <row r="530" ht="14.1" customHeight="1" x14ac:dyDescent="0.2"/>
    <row r="531" ht="14.1" customHeight="1" x14ac:dyDescent="0.2"/>
    <row r="532" ht="14.1" customHeight="1" x14ac:dyDescent="0.2"/>
    <row r="533" ht="14.1" customHeight="1" x14ac:dyDescent="0.2"/>
    <row r="534" ht="14.1" customHeight="1" x14ac:dyDescent="0.2"/>
    <row r="535" ht="14.1" customHeight="1" x14ac:dyDescent="0.2"/>
    <row r="536" ht="14.1" customHeight="1" x14ac:dyDescent="0.2"/>
    <row r="537" ht="14.1" customHeight="1" x14ac:dyDescent="0.2"/>
    <row r="538" ht="14.1" customHeight="1" x14ac:dyDescent="0.2"/>
    <row r="539" ht="14.1" customHeight="1" x14ac:dyDescent="0.2"/>
    <row r="540" ht="14.1" customHeight="1" x14ac:dyDescent="0.2"/>
    <row r="541" ht="14.1" customHeight="1" x14ac:dyDescent="0.2"/>
    <row r="542" ht="14.1" customHeight="1" x14ac:dyDescent="0.2"/>
    <row r="543" ht="14.1" customHeight="1" x14ac:dyDescent="0.2"/>
    <row r="544" ht="14.1" customHeight="1" x14ac:dyDescent="0.2"/>
    <row r="545" ht="14.1" customHeight="1" x14ac:dyDescent="0.2"/>
    <row r="546" ht="14.1" customHeight="1" x14ac:dyDescent="0.2"/>
    <row r="547" ht="14.1" customHeight="1" x14ac:dyDescent="0.2"/>
    <row r="548" ht="14.1" customHeight="1" x14ac:dyDescent="0.2"/>
    <row r="549" ht="14.1" customHeight="1" x14ac:dyDescent="0.2"/>
    <row r="550" ht="14.1" customHeight="1" x14ac:dyDescent="0.2"/>
    <row r="551" ht="14.1" customHeight="1" x14ac:dyDescent="0.2"/>
    <row r="552" ht="14.1" customHeight="1" x14ac:dyDescent="0.2"/>
    <row r="553" ht="14.1" customHeight="1" x14ac:dyDescent="0.2"/>
    <row r="554" ht="14.1" customHeight="1" x14ac:dyDescent="0.2"/>
    <row r="555" ht="14.1" customHeight="1" x14ac:dyDescent="0.2"/>
    <row r="556" ht="14.1" customHeight="1" x14ac:dyDescent="0.2"/>
    <row r="557" ht="14.1" customHeight="1" x14ac:dyDescent="0.2"/>
    <row r="558" ht="14.1" customHeight="1" x14ac:dyDescent="0.2"/>
    <row r="559" ht="14.1" customHeight="1" x14ac:dyDescent="0.2"/>
    <row r="560" ht="14.1" customHeight="1" x14ac:dyDescent="0.2"/>
    <row r="561" ht="14.1" customHeight="1" x14ac:dyDescent="0.2"/>
    <row r="562" ht="14.1" customHeight="1" x14ac:dyDescent="0.2"/>
    <row r="563" ht="14.1" customHeight="1" x14ac:dyDescent="0.2"/>
    <row r="564" ht="14.1" customHeight="1" x14ac:dyDescent="0.2"/>
    <row r="565" ht="14.1" customHeight="1" x14ac:dyDescent="0.2"/>
    <row r="566" ht="14.1" customHeight="1" x14ac:dyDescent="0.2"/>
    <row r="567" ht="14.1" customHeight="1" x14ac:dyDescent="0.2"/>
    <row r="568" ht="14.1" customHeight="1" x14ac:dyDescent="0.2"/>
    <row r="569" ht="14.1" customHeight="1" x14ac:dyDescent="0.2"/>
    <row r="570" ht="14.1" customHeight="1" x14ac:dyDescent="0.2"/>
    <row r="571" ht="14.1" customHeight="1" x14ac:dyDescent="0.2"/>
    <row r="572" ht="14.1" customHeight="1" x14ac:dyDescent="0.2"/>
    <row r="573" ht="14.1" customHeight="1" x14ac:dyDescent="0.2"/>
    <row r="574" ht="14.1" customHeight="1" x14ac:dyDescent="0.2"/>
    <row r="575" ht="14.1" customHeight="1" x14ac:dyDescent="0.2"/>
    <row r="576" ht="14.1" customHeight="1" x14ac:dyDescent="0.2"/>
    <row r="577" ht="14.1" customHeight="1" x14ac:dyDescent="0.2"/>
    <row r="578" ht="14.1" customHeight="1" x14ac:dyDescent="0.2"/>
    <row r="579" ht="14.1" customHeight="1" x14ac:dyDescent="0.2"/>
    <row r="580" ht="14.1" customHeight="1" x14ac:dyDescent="0.2"/>
    <row r="581" ht="14.1" customHeight="1" x14ac:dyDescent="0.2"/>
    <row r="582" ht="14.1" customHeight="1" x14ac:dyDescent="0.2"/>
    <row r="583" ht="14.1" customHeight="1" x14ac:dyDescent="0.2"/>
    <row r="584" ht="14.1" customHeight="1" x14ac:dyDescent="0.2"/>
    <row r="585" ht="14.1" customHeight="1" x14ac:dyDescent="0.2"/>
    <row r="586" ht="14.1" customHeight="1" x14ac:dyDescent="0.2"/>
    <row r="587" ht="14.1" customHeight="1" x14ac:dyDescent="0.2"/>
    <row r="588" ht="14.1" customHeight="1" x14ac:dyDescent="0.2"/>
    <row r="589" ht="14.1" customHeight="1" x14ac:dyDescent="0.2"/>
    <row r="590" ht="14.1" customHeight="1" x14ac:dyDescent="0.2"/>
    <row r="591" ht="14.1" customHeight="1" x14ac:dyDescent="0.2"/>
    <row r="592" ht="14.1" customHeight="1" x14ac:dyDescent="0.2"/>
    <row r="593" ht="14.1" customHeight="1" x14ac:dyDescent="0.2"/>
    <row r="594" ht="14.1" customHeight="1" x14ac:dyDescent="0.2"/>
    <row r="595" ht="14.1" customHeight="1" x14ac:dyDescent="0.2"/>
    <row r="596" ht="14.1" customHeight="1" x14ac:dyDescent="0.2"/>
    <row r="597" ht="14.1" customHeight="1" x14ac:dyDescent="0.2"/>
    <row r="598" ht="14.1" customHeight="1" x14ac:dyDescent="0.2"/>
    <row r="599" ht="14.1" customHeight="1" x14ac:dyDescent="0.2"/>
    <row r="600" ht="14.1" customHeight="1" x14ac:dyDescent="0.2"/>
    <row r="601" ht="14.1" customHeight="1" x14ac:dyDescent="0.2"/>
    <row r="602" ht="14.1" customHeight="1" x14ac:dyDescent="0.2"/>
    <row r="603" ht="14.1" customHeight="1" x14ac:dyDescent="0.2"/>
    <row r="604" ht="14.1" customHeight="1" x14ac:dyDescent="0.2"/>
    <row r="605" ht="14.1" customHeight="1" x14ac:dyDescent="0.2"/>
    <row r="606" ht="14.1" customHeight="1" x14ac:dyDescent="0.2"/>
    <row r="607" ht="14.1" customHeight="1" x14ac:dyDescent="0.2"/>
    <row r="608" ht="14.1" customHeight="1" x14ac:dyDescent="0.2"/>
    <row r="609" ht="14.1" customHeight="1" x14ac:dyDescent="0.2"/>
    <row r="610" ht="14.1" customHeight="1" x14ac:dyDescent="0.2"/>
    <row r="611" ht="14.1" customHeight="1" x14ac:dyDescent="0.2"/>
    <row r="612" ht="14.1" customHeight="1" x14ac:dyDescent="0.2"/>
    <row r="613" ht="14.1" customHeight="1" x14ac:dyDescent="0.2"/>
    <row r="614" ht="14.1" customHeight="1" x14ac:dyDescent="0.2"/>
    <row r="615" ht="14.1" customHeight="1" x14ac:dyDescent="0.2"/>
    <row r="616" ht="14.1" customHeight="1" x14ac:dyDescent="0.2"/>
    <row r="617" ht="14.1" customHeight="1" x14ac:dyDescent="0.2"/>
    <row r="618" ht="14.1" customHeight="1" x14ac:dyDescent="0.2"/>
    <row r="619" ht="14.1" customHeight="1" x14ac:dyDescent="0.2"/>
    <row r="620" ht="14.1" customHeight="1" x14ac:dyDescent="0.2"/>
    <row r="621" ht="14.1" customHeight="1" x14ac:dyDescent="0.2"/>
    <row r="622" ht="14.1" customHeight="1" x14ac:dyDescent="0.2"/>
    <row r="623" ht="14.1" customHeight="1" x14ac:dyDescent="0.2"/>
    <row r="624" ht="14.1" customHeight="1" x14ac:dyDescent="0.2"/>
    <row r="625" ht="14.1" customHeight="1" x14ac:dyDescent="0.2"/>
    <row r="626" ht="14.1" customHeight="1" x14ac:dyDescent="0.2"/>
    <row r="627" ht="14.1" customHeight="1" x14ac:dyDescent="0.2"/>
    <row r="628" ht="14.1" customHeight="1" x14ac:dyDescent="0.2"/>
    <row r="629" ht="14.1" customHeight="1" x14ac:dyDescent="0.2"/>
    <row r="630" ht="14.1" customHeight="1" x14ac:dyDescent="0.2"/>
    <row r="631" ht="14.1" customHeight="1" x14ac:dyDescent="0.2"/>
    <row r="632" ht="14.1" customHeight="1" x14ac:dyDescent="0.2"/>
    <row r="633" ht="14.1" customHeight="1" x14ac:dyDescent="0.2"/>
    <row r="634" ht="14.1" customHeight="1" x14ac:dyDescent="0.2"/>
    <row r="635" ht="14.1" customHeight="1" x14ac:dyDescent="0.2"/>
    <row r="636" ht="14.1" customHeight="1" x14ac:dyDescent="0.2"/>
    <row r="637" ht="14.1" customHeight="1" x14ac:dyDescent="0.2"/>
    <row r="638" ht="14.1" customHeight="1" x14ac:dyDescent="0.2"/>
    <row r="639" ht="14.1" customHeight="1" x14ac:dyDescent="0.2"/>
    <row r="640" ht="14.1" customHeight="1" x14ac:dyDescent="0.2"/>
    <row r="641" ht="14.1" customHeight="1" x14ac:dyDescent="0.2"/>
    <row r="642" ht="14.1" customHeight="1" x14ac:dyDescent="0.2"/>
    <row r="643" ht="14.1" customHeight="1" x14ac:dyDescent="0.2"/>
    <row r="644" ht="14.1" customHeight="1" x14ac:dyDescent="0.2"/>
    <row r="645" ht="14.1" customHeight="1" x14ac:dyDescent="0.2"/>
    <row r="646" ht="14.1" customHeight="1" x14ac:dyDescent="0.2"/>
    <row r="647" ht="14.1" customHeight="1" x14ac:dyDescent="0.2"/>
    <row r="648" ht="14.1" customHeight="1" x14ac:dyDescent="0.2"/>
    <row r="649" ht="14.1" customHeight="1" x14ac:dyDescent="0.2"/>
    <row r="650" ht="14.1" customHeight="1" x14ac:dyDescent="0.2"/>
    <row r="651" ht="14.1" customHeight="1" x14ac:dyDescent="0.2"/>
    <row r="652" ht="14.1" customHeight="1" x14ac:dyDescent="0.2"/>
    <row r="653" ht="14.1" customHeight="1" x14ac:dyDescent="0.2"/>
    <row r="654" ht="14.1" customHeight="1" x14ac:dyDescent="0.2"/>
    <row r="655" ht="14.1" customHeight="1" x14ac:dyDescent="0.2"/>
    <row r="656" ht="14.1" customHeight="1" x14ac:dyDescent="0.2"/>
    <row r="657" ht="14.1" customHeight="1" x14ac:dyDescent="0.2"/>
    <row r="658" ht="14.1" customHeight="1" x14ac:dyDescent="0.2"/>
    <row r="659" ht="14.1" customHeight="1" x14ac:dyDescent="0.2"/>
    <row r="660" ht="14.1" customHeight="1" x14ac:dyDescent="0.2"/>
    <row r="661" ht="14.1" customHeight="1" x14ac:dyDescent="0.2"/>
    <row r="662" ht="14.1" customHeight="1" x14ac:dyDescent="0.2"/>
    <row r="663" ht="14.1" customHeight="1" x14ac:dyDescent="0.2"/>
    <row r="664" ht="14.1" customHeight="1" x14ac:dyDescent="0.2"/>
    <row r="665" ht="14.1" customHeight="1" x14ac:dyDescent="0.2"/>
    <row r="666" ht="14.1" customHeight="1" x14ac:dyDescent="0.2"/>
    <row r="667" ht="14.1" customHeight="1" x14ac:dyDescent="0.2"/>
    <row r="668" ht="14.1" customHeight="1" x14ac:dyDescent="0.2"/>
    <row r="669" ht="14.1" customHeight="1" x14ac:dyDescent="0.2"/>
    <row r="670" ht="14.1" customHeight="1" x14ac:dyDescent="0.2"/>
    <row r="671" ht="14.1" customHeight="1" x14ac:dyDescent="0.2"/>
    <row r="672" ht="14.1" customHeight="1" x14ac:dyDescent="0.2"/>
    <row r="673" ht="14.1" customHeight="1" x14ac:dyDescent="0.2"/>
    <row r="674" ht="14.1" customHeight="1" x14ac:dyDescent="0.2"/>
    <row r="675" ht="14.1" customHeight="1" x14ac:dyDescent="0.2"/>
    <row r="676" ht="14.1" customHeight="1" x14ac:dyDescent="0.2"/>
    <row r="677" ht="14.1" customHeight="1" x14ac:dyDescent="0.2"/>
    <row r="678" ht="14.1" customHeight="1" x14ac:dyDescent="0.2"/>
    <row r="679" ht="14.1" customHeight="1" x14ac:dyDescent="0.2"/>
    <row r="680" ht="14.1" customHeight="1" x14ac:dyDescent="0.2"/>
    <row r="681" ht="14.1" customHeight="1" x14ac:dyDescent="0.2"/>
    <row r="682" ht="14.1" customHeight="1" x14ac:dyDescent="0.2"/>
    <row r="683" ht="14.1" customHeight="1" x14ac:dyDescent="0.2"/>
    <row r="684" ht="14.1" customHeight="1" x14ac:dyDescent="0.2"/>
    <row r="685" ht="14.1" customHeight="1" x14ac:dyDescent="0.2"/>
    <row r="686" ht="14.1" customHeight="1" x14ac:dyDescent="0.2"/>
    <row r="687" ht="14.1" customHeight="1" x14ac:dyDescent="0.2"/>
    <row r="688" ht="14.1" customHeight="1" x14ac:dyDescent="0.2"/>
    <row r="689" ht="14.1" customHeight="1" x14ac:dyDescent="0.2"/>
    <row r="690" ht="14.1" customHeight="1" x14ac:dyDescent="0.2"/>
    <row r="691" ht="14.1" customHeight="1" x14ac:dyDescent="0.2"/>
    <row r="692" ht="14.1" customHeight="1" x14ac:dyDescent="0.2"/>
    <row r="693" ht="14.1" customHeight="1" x14ac:dyDescent="0.2"/>
    <row r="694" ht="14.1" customHeight="1" x14ac:dyDescent="0.2"/>
    <row r="695" ht="14.1" customHeight="1" x14ac:dyDescent="0.2"/>
    <row r="696" ht="14.1" customHeight="1" x14ac:dyDescent="0.2"/>
    <row r="697" ht="14.1" customHeight="1" x14ac:dyDescent="0.2"/>
    <row r="698" ht="14.1" customHeight="1" x14ac:dyDescent="0.2"/>
    <row r="699" ht="14.1" customHeight="1" x14ac:dyDescent="0.2"/>
    <row r="700" ht="14.1" customHeight="1" x14ac:dyDescent="0.2"/>
    <row r="701" ht="14.1" customHeight="1" x14ac:dyDescent="0.2"/>
    <row r="702" ht="14.1" customHeight="1" x14ac:dyDescent="0.2"/>
    <row r="703" ht="14.1" customHeight="1" x14ac:dyDescent="0.2"/>
    <row r="704" ht="14.1" customHeight="1" x14ac:dyDescent="0.2"/>
    <row r="705" ht="14.1" customHeight="1" x14ac:dyDescent="0.2"/>
    <row r="706" ht="14.1" customHeight="1" x14ac:dyDescent="0.2"/>
    <row r="707" ht="14.1" customHeight="1" x14ac:dyDescent="0.2"/>
    <row r="708" ht="14.1" customHeight="1" x14ac:dyDescent="0.2"/>
    <row r="709" ht="14.1" customHeight="1" x14ac:dyDescent="0.2"/>
    <row r="710" ht="14.1" customHeight="1" x14ac:dyDescent="0.2"/>
    <row r="711" ht="14.1" customHeight="1" x14ac:dyDescent="0.2"/>
    <row r="712" ht="14.1" customHeight="1" x14ac:dyDescent="0.2"/>
    <row r="713" ht="14.1" customHeight="1" x14ac:dyDescent="0.2"/>
    <row r="714" ht="14.1" customHeight="1" x14ac:dyDescent="0.2"/>
    <row r="715" ht="14.1" customHeight="1" x14ac:dyDescent="0.2"/>
    <row r="716" ht="14.1" customHeight="1" x14ac:dyDescent="0.2"/>
    <row r="717" ht="14.1" customHeight="1" x14ac:dyDescent="0.2"/>
    <row r="718" ht="14.1" customHeight="1" x14ac:dyDescent="0.2"/>
    <row r="719" ht="14.1" customHeight="1" x14ac:dyDescent="0.2"/>
    <row r="720" ht="14.1" customHeight="1" x14ac:dyDescent="0.2"/>
    <row r="721" ht="14.1" customHeight="1" x14ac:dyDescent="0.2"/>
    <row r="722" ht="14.1" customHeight="1" x14ac:dyDescent="0.2"/>
    <row r="723" ht="14.1" customHeight="1" x14ac:dyDescent="0.2"/>
    <row r="724" ht="14.1" customHeight="1" x14ac:dyDescent="0.2"/>
    <row r="725" ht="14.1" customHeight="1" x14ac:dyDescent="0.2"/>
    <row r="726" ht="14.1" customHeight="1" x14ac:dyDescent="0.2"/>
    <row r="727" ht="14.1" customHeight="1" x14ac:dyDescent="0.2"/>
    <row r="728" ht="14.1" customHeight="1" x14ac:dyDescent="0.2"/>
    <row r="729" ht="14.1" customHeight="1" x14ac:dyDescent="0.2"/>
    <row r="730" ht="14.1" customHeight="1" x14ac:dyDescent="0.2"/>
    <row r="731" ht="14.1" customHeight="1" x14ac:dyDescent="0.2"/>
    <row r="732" ht="14.1" customHeight="1" x14ac:dyDescent="0.2"/>
    <row r="733" ht="14.1" customHeight="1" x14ac:dyDescent="0.2"/>
    <row r="734" ht="14.1" customHeight="1" x14ac:dyDescent="0.2"/>
    <row r="735" ht="14.1" customHeight="1" x14ac:dyDescent="0.2"/>
    <row r="736" ht="14.1" customHeight="1" x14ac:dyDescent="0.2"/>
    <row r="737" ht="14.1" customHeight="1" x14ac:dyDescent="0.2"/>
    <row r="738" ht="14.1" customHeight="1" x14ac:dyDescent="0.2"/>
    <row r="739" ht="14.1" customHeight="1" x14ac:dyDescent="0.2"/>
    <row r="740" ht="14.1" customHeight="1" x14ac:dyDescent="0.2"/>
    <row r="741" ht="14.1" customHeight="1" x14ac:dyDescent="0.2"/>
    <row r="742" ht="14.1" customHeight="1" x14ac:dyDescent="0.2"/>
    <row r="743" ht="14.1" customHeight="1" x14ac:dyDescent="0.2"/>
    <row r="744" ht="14.1" customHeight="1" x14ac:dyDescent="0.2"/>
    <row r="745" ht="14.1" customHeight="1" x14ac:dyDescent="0.2"/>
    <row r="746" ht="14.1" customHeight="1" x14ac:dyDescent="0.2"/>
    <row r="747" ht="14.1" customHeight="1" x14ac:dyDescent="0.2"/>
    <row r="748" ht="14.1" customHeight="1" x14ac:dyDescent="0.2"/>
    <row r="749" ht="14.1" customHeight="1" x14ac:dyDescent="0.2"/>
    <row r="750" ht="14.1" customHeight="1" x14ac:dyDescent="0.2"/>
    <row r="751" ht="14.1" customHeight="1" x14ac:dyDescent="0.2"/>
    <row r="752" ht="14.1" customHeight="1" x14ac:dyDescent="0.2"/>
    <row r="753" ht="14.1" customHeight="1" x14ac:dyDescent="0.2"/>
    <row r="754" ht="14.1" customHeight="1" x14ac:dyDescent="0.2"/>
    <row r="755" ht="14.1" customHeight="1" x14ac:dyDescent="0.2"/>
    <row r="756" ht="14.1" customHeight="1" x14ac:dyDescent="0.2"/>
    <row r="757" ht="14.1" customHeight="1" x14ac:dyDescent="0.2"/>
    <row r="758" ht="14.1" customHeight="1" x14ac:dyDescent="0.2"/>
    <row r="759" ht="14.1" customHeight="1" x14ac:dyDescent="0.2"/>
    <row r="760" ht="14.1" customHeight="1" x14ac:dyDescent="0.2"/>
    <row r="761" ht="14.1" customHeight="1" x14ac:dyDescent="0.2"/>
    <row r="762" ht="14.1" customHeight="1" x14ac:dyDescent="0.2"/>
    <row r="763" ht="14.1" customHeight="1" x14ac:dyDescent="0.2"/>
    <row r="764" ht="14.1" customHeight="1" x14ac:dyDescent="0.2"/>
    <row r="765" ht="14.1" customHeight="1" x14ac:dyDescent="0.2"/>
    <row r="766" ht="14.1" customHeight="1" x14ac:dyDescent="0.2"/>
    <row r="767" ht="14.1" customHeight="1" x14ac:dyDescent="0.2"/>
    <row r="768" ht="14.1" customHeight="1" x14ac:dyDescent="0.2"/>
    <row r="769" ht="14.1" customHeight="1" x14ac:dyDescent="0.2"/>
    <row r="770" ht="14.1" customHeight="1" x14ac:dyDescent="0.2"/>
    <row r="771" ht="14.1" customHeight="1" x14ac:dyDescent="0.2"/>
    <row r="772" ht="14.1" customHeight="1" x14ac:dyDescent="0.2"/>
    <row r="773" ht="14.1" customHeight="1" x14ac:dyDescent="0.2"/>
    <row r="774" ht="14.1" customHeight="1" x14ac:dyDescent="0.2"/>
    <row r="775" ht="14.1" customHeight="1" x14ac:dyDescent="0.2"/>
    <row r="776" ht="14.1" customHeight="1" x14ac:dyDescent="0.2"/>
    <row r="777" ht="14.1" customHeight="1" x14ac:dyDescent="0.2"/>
    <row r="778" ht="14.1" customHeight="1" x14ac:dyDescent="0.2"/>
    <row r="779" ht="14.1" customHeight="1" x14ac:dyDescent="0.2"/>
    <row r="780" ht="14.1" customHeight="1" x14ac:dyDescent="0.2"/>
    <row r="781" ht="14.1" customHeight="1" x14ac:dyDescent="0.2"/>
    <row r="782" ht="14.1" customHeight="1" x14ac:dyDescent="0.2"/>
    <row r="783" ht="14.1" customHeight="1" x14ac:dyDescent="0.2"/>
    <row r="784" ht="14.1" customHeight="1" x14ac:dyDescent="0.2"/>
    <row r="785" ht="14.1" customHeight="1" x14ac:dyDescent="0.2"/>
    <row r="786" ht="14.1" customHeight="1" x14ac:dyDescent="0.2"/>
    <row r="787" ht="14.1" customHeight="1" x14ac:dyDescent="0.2"/>
    <row r="788" ht="14.1" customHeight="1" x14ac:dyDescent="0.2"/>
    <row r="789" ht="14.1" customHeight="1" x14ac:dyDescent="0.2"/>
    <row r="790" ht="14.1" customHeight="1" x14ac:dyDescent="0.2"/>
    <row r="791" ht="14.1" customHeight="1" x14ac:dyDescent="0.2"/>
    <row r="792" ht="14.1" customHeight="1" x14ac:dyDescent="0.2"/>
    <row r="793" ht="14.1" customHeight="1" x14ac:dyDescent="0.2"/>
    <row r="794" ht="14.1" customHeight="1" x14ac:dyDescent="0.2"/>
    <row r="795" ht="14.1" customHeight="1" x14ac:dyDescent="0.2"/>
    <row r="796" ht="14.1" customHeight="1" x14ac:dyDescent="0.2"/>
    <row r="797" ht="14.1" customHeight="1" x14ac:dyDescent="0.2"/>
    <row r="798" ht="14.1" customHeight="1" x14ac:dyDescent="0.2"/>
    <row r="799" ht="14.1" customHeight="1" x14ac:dyDescent="0.2"/>
    <row r="800" ht="14.1" customHeight="1" x14ac:dyDescent="0.2"/>
    <row r="801" ht="14.1" customHeight="1" x14ac:dyDescent="0.2"/>
    <row r="802" ht="14.1" customHeight="1" x14ac:dyDescent="0.2"/>
    <row r="803" ht="14.1" customHeight="1" x14ac:dyDescent="0.2"/>
    <row r="804" ht="14.1" customHeight="1" x14ac:dyDescent="0.2"/>
    <row r="805" ht="14.1" customHeight="1" x14ac:dyDescent="0.2"/>
    <row r="806" ht="14.1" customHeight="1" x14ac:dyDescent="0.2"/>
    <row r="807" ht="14.1" customHeight="1" x14ac:dyDescent="0.2"/>
    <row r="808" ht="14.1" customHeight="1" x14ac:dyDescent="0.2"/>
    <row r="809" ht="14.1" customHeight="1" x14ac:dyDescent="0.2"/>
    <row r="810" ht="14.1" customHeight="1" x14ac:dyDescent="0.2"/>
    <row r="811" ht="14.1" customHeight="1" x14ac:dyDescent="0.2"/>
    <row r="812" ht="14.1" customHeight="1" x14ac:dyDescent="0.2"/>
    <row r="813" ht="14.1" customHeight="1" x14ac:dyDescent="0.2"/>
    <row r="814" ht="14.1" customHeight="1" x14ac:dyDescent="0.2"/>
    <row r="815" ht="14.1" customHeight="1" x14ac:dyDescent="0.2"/>
    <row r="816" ht="14.1" customHeight="1" x14ac:dyDescent="0.2"/>
    <row r="817" ht="14.1" customHeight="1" x14ac:dyDescent="0.2"/>
    <row r="818" ht="14.1" customHeight="1" x14ac:dyDescent="0.2"/>
    <row r="819" ht="14.1" customHeight="1" x14ac:dyDescent="0.2"/>
    <row r="820" ht="14.1" customHeight="1" x14ac:dyDescent="0.2"/>
    <row r="821" ht="14.1" customHeight="1" x14ac:dyDescent="0.2"/>
    <row r="822" ht="14.1" customHeight="1" x14ac:dyDescent="0.2"/>
    <row r="823" ht="14.1" customHeight="1" x14ac:dyDescent="0.2"/>
    <row r="824" ht="14.1" customHeight="1" x14ac:dyDescent="0.2"/>
    <row r="825" ht="14.1" customHeight="1" x14ac:dyDescent="0.2"/>
    <row r="826" ht="14.1" customHeight="1" x14ac:dyDescent="0.2"/>
    <row r="827" ht="14.1" customHeight="1" x14ac:dyDescent="0.2"/>
    <row r="828" ht="14.1" customHeight="1" x14ac:dyDescent="0.2"/>
    <row r="829" ht="14.1" customHeight="1" x14ac:dyDescent="0.2"/>
    <row r="830" ht="14.1" customHeight="1" x14ac:dyDescent="0.2"/>
    <row r="831" ht="14.1" customHeight="1" x14ac:dyDescent="0.2"/>
    <row r="832" ht="14.1" customHeight="1" x14ac:dyDescent="0.2"/>
    <row r="833" ht="14.1" customHeight="1" x14ac:dyDescent="0.2"/>
    <row r="834" ht="14.1" customHeight="1" x14ac:dyDescent="0.2"/>
    <row r="835" ht="14.1" customHeight="1" x14ac:dyDescent="0.2"/>
    <row r="836" ht="14.1" customHeight="1" x14ac:dyDescent="0.2"/>
    <row r="837" ht="14.1" customHeight="1" x14ac:dyDescent="0.2"/>
    <row r="838" ht="14.1" customHeight="1" x14ac:dyDescent="0.2"/>
    <row r="839" ht="14.1" customHeight="1" x14ac:dyDescent="0.2"/>
    <row r="840" ht="14.1" customHeight="1" x14ac:dyDescent="0.2"/>
    <row r="841" ht="14.1" customHeight="1" x14ac:dyDescent="0.2"/>
    <row r="842" ht="14.1" customHeight="1" x14ac:dyDescent="0.2"/>
    <row r="843" ht="14.1" customHeight="1" x14ac:dyDescent="0.2"/>
    <row r="844" ht="14.1" customHeight="1" x14ac:dyDescent="0.2"/>
    <row r="845" ht="14.1" customHeight="1" x14ac:dyDescent="0.2"/>
    <row r="846" ht="14.1" customHeight="1" x14ac:dyDescent="0.2"/>
    <row r="847" ht="14.1" customHeight="1" x14ac:dyDescent="0.2"/>
    <row r="848" ht="14.1" customHeight="1" x14ac:dyDescent="0.2"/>
    <row r="849" ht="14.1" customHeight="1" x14ac:dyDescent="0.2"/>
    <row r="850" ht="14.1" customHeight="1" x14ac:dyDescent="0.2"/>
    <row r="851" ht="14.1" customHeight="1" x14ac:dyDescent="0.2"/>
    <row r="852" ht="14.1" customHeight="1" x14ac:dyDescent="0.2"/>
    <row r="853" ht="14.1" customHeight="1" x14ac:dyDescent="0.2"/>
    <row r="854" ht="14.1" customHeight="1" x14ac:dyDescent="0.2"/>
    <row r="855" ht="14.1" customHeight="1" x14ac:dyDescent="0.2"/>
    <row r="856" ht="14.1" customHeight="1" x14ac:dyDescent="0.2"/>
    <row r="857" ht="14.1" customHeight="1" x14ac:dyDescent="0.2"/>
    <row r="858" ht="14.1" customHeight="1" x14ac:dyDescent="0.2"/>
    <row r="859" ht="14.1" customHeight="1" x14ac:dyDescent="0.2"/>
    <row r="860" ht="14.1" customHeight="1" x14ac:dyDescent="0.2"/>
    <row r="861" ht="14.1" customHeight="1" x14ac:dyDescent="0.2"/>
    <row r="862" ht="14.1" customHeight="1" x14ac:dyDescent="0.2"/>
    <row r="863" ht="14.1" customHeight="1" x14ac:dyDescent="0.2"/>
    <row r="864" ht="14.1" customHeight="1" x14ac:dyDescent="0.2"/>
    <row r="865" ht="14.1" customHeight="1" x14ac:dyDescent="0.2"/>
    <row r="866" ht="14.1" customHeight="1" x14ac:dyDescent="0.2"/>
    <row r="867" ht="14.1" customHeight="1" x14ac:dyDescent="0.2"/>
    <row r="868" ht="14.1" customHeight="1" x14ac:dyDescent="0.2"/>
    <row r="869" ht="14.1" customHeight="1" x14ac:dyDescent="0.2"/>
    <row r="870" ht="14.1" customHeight="1" x14ac:dyDescent="0.2"/>
    <row r="871" ht="14.1" customHeight="1" x14ac:dyDescent="0.2"/>
    <row r="872" ht="14.1" customHeight="1" x14ac:dyDescent="0.2"/>
    <row r="873" ht="14.1" customHeight="1" x14ac:dyDescent="0.2"/>
    <row r="874" ht="14.1" customHeight="1" x14ac:dyDescent="0.2"/>
    <row r="875" ht="14.1" customHeight="1" x14ac:dyDescent="0.2"/>
    <row r="876" ht="14.1" customHeight="1" x14ac:dyDescent="0.2"/>
    <row r="877" ht="14.1" customHeight="1" x14ac:dyDescent="0.2"/>
    <row r="878" ht="14.1" customHeight="1" x14ac:dyDescent="0.2"/>
    <row r="879" ht="14.1" customHeight="1" x14ac:dyDescent="0.2"/>
    <row r="880" ht="14.1" customHeight="1" x14ac:dyDescent="0.2"/>
    <row r="881" ht="14.1" customHeight="1" x14ac:dyDescent="0.2"/>
    <row r="882" ht="14.1" customHeight="1" x14ac:dyDescent="0.2"/>
    <row r="883" ht="14.1" customHeight="1" x14ac:dyDescent="0.2"/>
    <row r="884" ht="14.1" customHeight="1" x14ac:dyDescent="0.2"/>
    <row r="885" ht="14.1" customHeight="1" x14ac:dyDescent="0.2"/>
    <row r="886" ht="14.1" customHeight="1" x14ac:dyDescent="0.2"/>
    <row r="887" ht="14.1" customHeight="1" x14ac:dyDescent="0.2"/>
    <row r="888" ht="14.1" customHeight="1" x14ac:dyDescent="0.2"/>
    <row r="889" ht="14.1" customHeight="1" x14ac:dyDescent="0.2"/>
    <row r="890" ht="14.1" customHeight="1" x14ac:dyDescent="0.2"/>
    <row r="891" ht="14.1" customHeight="1" x14ac:dyDescent="0.2"/>
    <row r="892" ht="14.1" customHeight="1" x14ac:dyDescent="0.2"/>
    <row r="893" ht="14.1" customHeight="1" x14ac:dyDescent="0.2"/>
    <row r="894" ht="14.1" customHeight="1" x14ac:dyDescent="0.2"/>
    <row r="895" ht="14.1" customHeight="1" x14ac:dyDescent="0.2"/>
    <row r="896" ht="14.1" customHeight="1" x14ac:dyDescent="0.2"/>
    <row r="897" ht="14.1" customHeight="1" x14ac:dyDescent="0.2"/>
    <row r="898" ht="14.1" customHeight="1" x14ac:dyDescent="0.2"/>
    <row r="899" ht="14.1" customHeight="1" x14ac:dyDescent="0.2"/>
    <row r="900" ht="14.1" customHeight="1" x14ac:dyDescent="0.2"/>
    <row r="901" ht="14.1" customHeight="1" x14ac:dyDescent="0.2"/>
    <row r="902" ht="14.1" customHeight="1" x14ac:dyDescent="0.2"/>
    <row r="903" ht="14.1" customHeight="1" x14ac:dyDescent="0.2"/>
    <row r="904" ht="14.1" customHeight="1" x14ac:dyDescent="0.2"/>
    <row r="905" ht="14.1" customHeight="1" x14ac:dyDescent="0.2"/>
    <row r="906" ht="14.1" customHeight="1" x14ac:dyDescent="0.2"/>
    <row r="907" ht="14.1" customHeight="1" x14ac:dyDescent="0.2"/>
    <row r="908" ht="14.1" customHeight="1" x14ac:dyDescent="0.2"/>
    <row r="909" ht="14.1" customHeight="1" x14ac:dyDescent="0.2"/>
    <row r="910" ht="14.1" customHeight="1" x14ac:dyDescent="0.2"/>
    <row r="911" ht="14.1" customHeight="1" x14ac:dyDescent="0.2"/>
    <row r="912" ht="14.1" customHeight="1" x14ac:dyDescent="0.2"/>
    <row r="913" ht="14.1" customHeight="1" x14ac:dyDescent="0.2"/>
    <row r="914" ht="14.1" customHeight="1" x14ac:dyDescent="0.2"/>
    <row r="915" ht="14.1" customHeight="1" x14ac:dyDescent="0.2"/>
    <row r="916" ht="14.1" customHeight="1" x14ac:dyDescent="0.2"/>
    <row r="917" ht="14.1" customHeight="1" x14ac:dyDescent="0.2"/>
    <row r="918" ht="14.1" customHeight="1" x14ac:dyDescent="0.2"/>
    <row r="919" ht="14.1" customHeight="1" x14ac:dyDescent="0.2"/>
    <row r="920" ht="14.1" customHeight="1" x14ac:dyDescent="0.2"/>
    <row r="921" ht="14.1" customHeight="1" x14ac:dyDescent="0.2"/>
    <row r="922" ht="14.1" customHeight="1" x14ac:dyDescent="0.2"/>
    <row r="923" ht="14.1" customHeight="1" x14ac:dyDescent="0.2"/>
    <row r="924" ht="14.1" customHeight="1" x14ac:dyDescent="0.2"/>
    <row r="925" ht="14.1" customHeight="1" x14ac:dyDescent="0.2"/>
    <row r="926" ht="14.1" customHeight="1" x14ac:dyDescent="0.2"/>
    <row r="927" ht="14.1" customHeight="1" x14ac:dyDescent="0.2"/>
    <row r="928" ht="14.1" customHeight="1" x14ac:dyDescent="0.2"/>
    <row r="929" ht="14.1" customHeight="1" x14ac:dyDescent="0.2"/>
    <row r="930" ht="14.1" customHeight="1" x14ac:dyDescent="0.2"/>
    <row r="931" ht="14.1" customHeight="1" x14ac:dyDescent="0.2"/>
    <row r="932" ht="14.1" customHeight="1" x14ac:dyDescent="0.2"/>
    <row r="933" ht="14.1" customHeight="1" x14ac:dyDescent="0.2"/>
    <row r="934" ht="14.1" customHeight="1" x14ac:dyDescent="0.2"/>
    <row r="935" ht="14.1" customHeight="1" x14ac:dyDescent="0.2"/>
    <row r="936" ht="14.1" customHeight="1" x14ac:dyDescent="0.2"/>
    <row r="937" ht="14.1" customHeight="1" x14ac:dyDescent="0.2"/>
    <row r="938" ht="14.1" customHeight="1" x14ac:dyDescent="0.2"/>
    <row r="939" ht="14.1" customHeight="1" x14ac:dyDescent="0.2"/>
    <row r="940" ht="14.1" customHeight="1" x14ac:dyDescent="0.2"/>
    <row r="941" ht="14.1" customHeight="1" x14ac:dyDescent="0.2"/>
    <row r="942" ht="14.1" customHeight="1" x14ac:dyDescent="0.2"/>
    <row r="943" ht="14.1" customHeight="1" x14ac:dyDescent="0.2"/>
    <row r="944" ht="14.1" customHeight="1" x14ac:dyDescent="0.2"/>
    <row r="945" ht="14.1" customHeight="1" x14ac:dyDescent="0.2"/>
    <row r="946" ht="14.1" customHeight="1" x14ac:dyDescent="0.2"/>
    <row r="947" ht="14.1" customHeight="1" x14ac:dyDescent="0.2"/>
    <row r="948" ht="14.1" customHeight="1" x14ac:dyDescent="0.2"/>
    <row r="949" ht="14.1" customHeight="1" x14ac:dyDescent="0.2"/>
    <row r="950" ht="14.1" customHeight="1" x14ac:dyDescent="0.2"/>
    <row r="951" ht="14.1" customHeight="1" x14ac:dyDescent="0.2"/>
    <row r="952" ht="14.1" customHeight="1" x14ac:dyDescent="0.2"/>
    <row r="953" ht="14.1" customHeight="1" x14ac:dyDescent="0.2"/>
    <row r="954" ht="14.1" customHeight="1" x14ac:dyDescent="0.2"/>
    <row r="955" ht="14.1" customHeight="1" x14ac:dyDescent="0.2"/>
    <row r="956" ht="14.1" customHeight="1" x14ac:dyDescent="0.2"/>
    <row r="957" ht="14.1" customHeight="1" x14ac:dyDescent="0.2"/>
    <row r="958" ht="14.1" customHeight="1" x14ac:dyDescent="0.2"/>
    <row r="959" ht="14.1" customHeight="1" x14ac:dyDescent="0.2"/>
    <row r="960" ht="14.1" customHeight="1" x14ac:dyDescent="0.2"/>
    <row r="961" ht="14.1" customHeight="1" x14ac:dyDescent="0.2"/>
    <row r="962" ht="14.1" customHeight="1" x14ac:dyDescent="0.2"/>
    <row r="963" ht="14.1" customHeight="1" x14ac:dyDescent="0.2"/>
    <row r="964" ht="14.1" customHeight="1" x14ac:dyDescent="0.2"/>
    <row r="965" ht="14.1" customHeight="1" x14ac:dyDescent="0.2"/>
    <row r="966" ht="14.1" customHeight="1" x14ac:dyDescent="0.2"/>
    <row r="967" ht="14.1" customHeight="1" x14ac:dyDescent="0.2"/>
    <row r="968" ht="14.1" customHeight="1" x14ac:dyDescent="0.2"/>
    <row r="969" ht="14.1" customHeight="1" x14ac:dyDescent="0.2"/>
    <row r="970" ht="14.1" customHeight="1" x14ac:dyDescent="0.2"/>
    <row r="971" ht="14.1" customHeight="1" x14ac:dyDescent="0.2"/>
    <row r="972" ht="14.1" customHeight="1" x14ac:dyDescent="0.2"/>
    <row r="973" ht="14.1" customHeight="1" x14ac:dyDescent="0.2"/>
    <row r="974" ht="14.1" customHeight="1" x14ac:dyDescent="0.2"/>
    <row r="975" ht="14.1" customHeight="1" x14ac:dyDescent="0.2"/>
    <row r="976" ht="14.1" customHeight="1" x14ac:dyDescent="0.2"/>
    <row r="977" ht="14.1" customHeight="1" x14ac:dyDescent="0.2"/>
    <row r="978" ht="14.1" customHeight="1" x14ac:dyDescent="0.2"/>
    <row r="979" ht="14.1" customHeight="1" x14ac:dyDescent="0.2"/>
    <row r="980" ht="14.1" customHeight="1" x14ac:dyDescent="0.2"/>
    <row r="981" ht="14.1" customHeight="1" x14ac:dyDescent="0.2"/>
    <row r="982" ht="14.1" customHeight="1" x14ac:dyDescent="0.2"/>
    <row r="983" ht="14.1" customHeight="1" x14ac:dyDescent="0.2"/>
    <row r="984" ht="14.1" customHeight="1" x14ac:dyDescent="0.2"/>
    <row r="985" ht="14.1" customHeight="1" x14ac:dyDescent="0.2"/>
    <row r="986" ht="14.1" customHeight="1" x14ac:dyDescent="0.2"/>
    <row r="987" ht="14.1" customHeight="1" x14ac:dyDescent="0.2"/>
    <row r="988" ht="14.1" customHeight="1" x14ac:dyDescent="0.2"/>
    <row r="989" ht="14.1" customHeight="1" x14ac:dyDescent="0.2"/>
    <row r="990" ht="14.1" customHeight="1" x14ac:dyDescent="0.2"/>
    <row r="991" ht="14.1" customHeight="1" x14ac:dyDescent="0.2"/>
    <row r="992" ht="14.1" customHeight="1" x14ac:dyDescent="0.2"/>
    <row r="993" ht="14.1" customHeight="1" x14ac:dyDescent="0.2"/>
    <row r="994" ht="14.1" customHeight="1" x14ac:dyDescent="0.2"/>
    <row r="995" ht="14.1" customHeight="1" x14ac:dyDescent="0.2"/>
    <row r="996" ht="14.1" customHeight="1" x14ac:dyDescent="0.2"/>
    <row r="997" ht="14.1" customHeight="1" x14ac:dyDescent="0.2"/>
    <row r="998" ht="14.1" customHeight="1" x14ac:dyDescent="0.2"/>
    <row r="999" ht="14.1" customHeight="1" x14ac:dyDescent="0.2"/>
    <row r="1000" ht="14.1" customHeight="1" x14ac:dyDescent="0.2"/>
    <row r="1001" ht="14.1" customHeight="1" x14ac:dyDescent="0.2"/>
    <row r="1002" ht="14.1" customHeight="1" x14ac:dyDescent="0.2"/>
    <row r="1003" ht="14.1" customHeight="1" x14ac:dyDescent="0.2"/>
    <row r="1004" ht="14.1" customHeight="1" x14ac:dyDescent="0.2"/>
    <row r="1005" ht="14.1" customHeight="1" x14ac:dyDescent="0.2"/>
    <row r="1006" ht="14.1" customHeight="1" x14ac:dyDescent="0.2"/>
    <row r="1007" ht="14.1" customHeight="1" x14ac:dyDescent="0.2"/>
    <row r="1008" ht="14.1" customHeight="1" x14ac:dyDescent="0.2"/>
    <row r="1009" ht="14.1" customHeight="1" x14ac:dyDescent="0.2"/>
    <row r="1010" ht="14.1" customHeight="1" x14ac:dyDescent="0.2"/>
    <row r="1011" ht="14.1" customHeight="1" x14ac:dyDescent="0.2"/>
    <row r="1012" ht="14.1" customHeight="1" x14ac:dyDescent="0.2"/>
    <row r="1013" ht="14.1" customHeight="1" x14ac:dyDescent="0.2"/>
    <row r="1014" ht="14.1" customHeight="1" x14ac:dyDescent="0.2"/>
    <row r="1015" ht="14.1" customHeight="1" x14ac:dyDescent="0.2"/>
    <row r="1016" ht="14.1" customHeight="1" x14ac:dyDescent="0.2"/>
    <row r="1017" ht="14.1" customHeight="1" x14ac:dyDescent="0.2"/>
    <row r="1018" ht="14.1" customHeight="1" x14ac:dyDescent="0.2"/>
    <row r="1019" ht="14.1" customHeight="1" x14ac:dyDescent="0.2"/>
    <row r="1020" ht="14.1" customHeight="1" x14ac:dyDescent="0.2"/>
    <row r="1021" ht="14.1" customHeight="1" x14ac:dyDescent="0.2"/>
    <row r="1022" ht="14.1" customHeight="1" x14ac:dyDescent="0.2"/>
    <row r="1023" ht="14.1" customHeight="1" x14ac:dyDescent="0.2"/>
    <row r="1024" ht="14.1" customHeight="1" x14ac:dyDescent="0.2"/>
    <row r="1025" ht="14.1" customHeight="1" x14ac:dyDescent="0.2"/>
    <row r="1026" ht="14.1" customHeight="1" x14ac:dyDescent="0.2"/>
    <row r="1027" ht="14.1" customHeight="1" x14ac:dyDescent="0.2"/>
    <row r="1028" ht="14.1" customHeight="1" x14ac:dyDescent="0.2"/>
    <row r="1029" ht="14.1" customHeight="1" x14ac:dyDescent="0.2"/>
    <row r="1030" ht="14.1" customHeight="1" x14ac:dyDescent="0.2"/>
    <row r="1031" ht="14.1" customHeight="1" x14ac:dyDescent="0.2"/>
    <row r="1032" ht="14.1" customHeight="1" x14ac:dyDescent="0.2"/>
    <row r="1033" ht="14.1" customHeight="1" x14ac:dyDescent="0.2"/>
    <row r="1034" ht="14.1" customHeight="1" x14ac:dyDescent="0.2"/>
    <row r="1035" ht="14.1" customHeight="1" x14ac:dyDescent="0.2"/>
    <row r="1036" ht="14.1" customHeight="1" x14ac:dyDescent="0.2"/>
    <row r="1037" ht="14.1" customHeight="1" x14ac:dyDescent="0.2"/>
    <row r="1038" ht="14.1" customHeight="1" x14ac:dyDescent="0.2"/>
    <row r="1039" ht="14.1" customHeight="1" x14ac:dyDescent="0.2"/>
    <row r="1040" ht="14.1" customHeight="1" x14ac:dyDescent="0.2"/>
    <row r="1041" ht="14.1" customHeight="1" x14ac:dyDescent="0.2"/>
    <row r="1042" ht="14.1" customHeight="1" x14ac:dyDescent="0.2"/>
    <row r="1043" ht="14.1" customHeight="1" x14ac:dyDescent="0.2"/>
    <row r="1044" ht="14.1" customHeight="1" x14ac:dyDescent="0.2"/>
    <row r="1045" ht="14.1" customHeight="1" x14ac:dyDescent="0.2"/>
    <row r="1046" ht="14.1" customHeight="1" x14ac:dyDescent="0.2"/>
    <row r="1047" ht="14.1" customHeight="1" x14ac:dyDescent="0.2"/>
    <row r="1048" ht="14.1" customHeight="1" x14ac:dyDescent="0.2"/>
    <row r="1049" ht="14.1" customHeight="1" x14ac:dyDescent="0.2"/>
    <row r="1050" ht="14.1" customHeight="1" x14ac:dyDescent="0.2"/>
    <row r="1051" ht="14.1" customHeight="1" x14ac:dyDescent="0.2"/>
    <row r="1052" ht="14.1" customHeight="1" x14ac:dyDescent="0.2"/>
    <row r="1053" ht="14.1" customHeight="1" x14ac:dyDescent="0.2"/>
    <row r="1054" ht="14.1" customHeight="1" x14ac:dyDescent="0.2"/>
    <row r="1055" ht="14.1" customHeight="1" x14ac:dyDescent="0.2"/>
    <row r="1056" ht="14.1" customHeight="1" x14ac:dyDescent="0.2"/>
    <row r="1057" ht="14.1" customHeight="1" x14ac:dyDescent="0.2"/>
  </sheetData>
  <mergeCells count="32">
    <mergeCell ref="DR6:DT6"/>
    <mergeCell ref="DN6:DP6"/>
    <mergeCell ref="BJ6:BL6"/>
    <mergeCell ref="A6:A7"/>
    <mergeCell ref="B6:D6"/>
    <mergeCell ref="J6:L6"/>
    <mergeCell ref="N6:P6"/>
    <mergeCell ref="V6:X6"/>
    <mergeCell ref="F6:H6"/>
    <mergeCell ref="R6:T6"/>
    <mergeCell ref="BN6:BP6"/>
    <mergeCell ref="CP6:CR6"/>
    <mergeCell ref="CD6:CF6"/>
    <mergeCell ref="CL6:CN6"/>
    <mergeCell ref="BV6:BX6"/>
    <mergeCell ref="BR6:BT6"/>
    <mergeCell ref="DJ6:DL6"/>
    <mergeCell ref="DF6:DH6"/>
    <mergeCell ref="DB6:DD6"/>
    <mergeCell ref="Z6:AB6"/>
    <mergeCell ref="AX6:AZ6"/>
    <mergeCell ref="AT6:AV6"/>
    <mergeCell ref="AP6:AR6"/>
    <mergeCell ref="AH6:AJ6"/>
    <mergeCell ref="AL6:AN6"/>
    <mergeCell ref="CX6:CZ6"/>
    <mergeCell ref="CT6:CV6"/>
    <mergeCell ref="AD6:AF6"/>
    <mergeCell ref="CH6:CJ6"/>
    <mergeCell ref="BZ6:CB6"/>
    <mergeCell ref="BF6:BH6"/>
    <mergeCell ref="BB6:B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Wirtschaftsdaten
&amp;"Arial,Standard"&amp;10www.be.ch/wirtschaftsdaten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T1058"/>
  <sheetViews>
    <sheetView zoomScaleNormal="100" workbookViewId="0">
      <pane xSplit="1" ySplit="5" topLeftCell="B6" activePane="bottomRight" state="frozen"/>
      <selection activeCell="CF35" sqref="CF35"/>
      <selection pane="topRight" activeCell="CF35" sqref="CF35"/>
      <selection pane="bottomLeft" activeCell="CF35" sqref="CF35"/>
      <selection pane="bottomRight"/>
    </sheetView>
  </sheetViews>
  <sheetFormatPr baseColWidth="10" defaultRowHeight="14.25" x14ac:dyDescent="0.2"/>
  <cols>
    <col min="1" max="1" width="22.5" customWidth="1"/>
    <col min="2" max="4" width="11.375" customWidth="1"/>
    <col min="5" max="5" width="0.625" customWidth="1"/>
    <col min="6" max="8" width="11.375" customWidth="1"/>
    <col min="9" max="9" width="0.625" customWidth="1"/>
    <col min="10" max="12" width="11.375" customWidth="1"/>
    <col min="13" max="13" width="0.625" customWidth="1"/>
    <col min="14" max="16" width="11.375" customWidth="1"/>
    <col min="17" max="17" width="0.625" customWidth="1"/>
    <col min="18" max="20" width="11.375" customWidth="1"/>
    <col min="21" max="21" width="0.625" customWidth="1"/>
    <col min="22" max="24" width="11.375" customWidth="1"/>
    <col min="25" max="25" width="0.625" customWidth="1"/>
    <col min="26" max="28" width="11.375" customWidth="1"/>
    <col min="29" max="29" width="0.625" customWidth="1"/>
    <col min="30" max="32" width="11.375" customWidth="1"/>
    <col min="33" max="33" width="0.625" customWidth="1"/>
    <col min="34" max="36" width="11.125" customWidth="1"/>
    <col min="37" max="37" width="0.625" customWidth="1"/>
    <col min="38" max="40" width="11.125" customWidth="1"/>
    <col min="41" max="41" width="0.625" customWidth="1"/>
    <col min="42" max="44" width="11.375" customWidth="1"/>
    <col min="45" max="45" width="0.625" customWidth="1"/>
    <col min="46" max="48" width="11.375" customWidth="1"/>
    <col min="49" max="49" width="0.625" customWidth="1"/>
    <col min="50" max="52" width="11.375" customWidth="1"/>
    <col min="53" max="53" width="0.625" customWidth="1"/>
    <col min="54" max="56" width="11.375" customWidth="1"/>
    <col min="57" max="57" width="0.625" customWidth="1"/>
    <col min="58" max="60" width="11.375" customWidth="1"/>
    <col min="61" max="61" width="0.625" customWidth="1"/>
    <col min="62" max="64" width="11.375" customWidth="1"/>
    <col min="65" max="65" width="0.625" customWidth="1"/>
    <col min="66" max="68" width="11.375" customWidth="1"/>
    <col min="69" max="69" width="0.625" customWidth="1"/>
    <col min="70" max="72" width="11.375" customWidth="1"/>
    <col min="73" max="73" width="0.625" customWidth="1"/>
    <col min="74" max="76" width="11.375" customWidth="1"/>
    <col min="77" max="77" width="0.625" customWidth="1"/>
    <col min="78" max="80" width="11.375" customWidth="1"/>
    <col min="81" max="81" width="0.875" customWidth="1"/>
    <col min="82" max="84" width="11.375" customWidth="1"/>
    <col min="85" max="85" width="0.875" customWidth="1"/>
    <col min="86" max="88" width="11.375" customWidth="1"/>
    <col min="89" max="89" width="0.625" customWidth="1"/>
    <col min="90" max="92" width="11.375" customWidth="1"/>
    <col min="93" max="93" width="0.625" customWidth="1"/>
    <col min="94" max="96" width="11.375" customWidth="1"/>
    <col min="97" max="97" width="0.625" customWidth="1"/>
    <col min="98" max="100" width="11.375" customWidth="1"/>
    <col min="101" max="101" width="0.625" customWidth="1"/>
    <col min="102" max="104" width="11.375" customWidth="1"/>
    <col min="105" max="105" width="0.625" customWidth="1"/>
    <col min="106" max="108" width="11.375" customWidth="1"/>
    <col min="109" max="109" width="0.625" customWidth="1"/>
    <col min="110" max="112" width="11.375" customWidth="1"/>
    <col min="113" max="113" width="0.625" customWidth="1"/>
    <col min="114" max="116" width="11.375" customWidth="1"/>
    <col min="117" max="117" width="0.625" customWidth="1"/>
    <col min="118" max="120" width="11.375" customWidth="1"/>
    <col min="121" max="121" width="0.625" customWidth="1"/>
    <col min="122" max="122" width="11.375" customWidth="1"/>
  </cols>
  <sheetData>
    <row r="1" spans="1:124" x14ac:dyDescent="0.2">
      <c r="E1" s="6"/>
      <c r="F1" s="2"/>
      <c r="I1" s="6"/>
      <c r="J1" s="2"/>
      <c r="M1" s="6"/>
      <c r="Q1" s="6"/>
      <c r="R1" s="2"/>
      <c r="U1" s="6"/>
      <c r="Y1" s="6"/>
      <c r="Z1" s="2"/>
      <c r="AC1" s="6"/>
      <c r="AG1" s="6"/>
      <c r="AH1" s="6"/>
      <c r="AI1" s="6"/>
      <c r="AJ1" s="6"/>
      <c r="AK1" s="6"/>
      <c r="AL1" s="6"/>
      <c r="AM1" s="6"/>
      <c r="AN1" s="6"/>
      <c r="AO1" s="6"/>
    </row>
    <row r="2" spans="1:124" s="2" customFormat="1" ht="14.25" customHeight="1" x14ac:dyDescent="0.2">
      <c r="A2" s="5" t="s">
        <v>43</v>
      </c>
      <c r="B2" s="6"/>
      <c r="C2" s="6"/>
      <c r="D2" s="6"/>
      <c r="F2" s="13"/>
      <c r="J2" s="13"/>
      <c r="P2" s="12"/>
      <c r="R2" s="13"/>
      <c r="V2" s="12"/>
      <c r="Z2" s="13"/>
      <c r="BM2"/>
    </row>
    <row r="3" spans="1:124" s="2" customFormat="1" ht="4.5" customHeight="1" x14ac:dyDescent="0.2">
      <c r="A3" s="5"/>
      <c r="B3" s="6"/>
      <c r="C3" s="6"/>
      <c r="D3" s="6"/>
      <c r="E3" s="6"/>
      <c r="F3" s="6"/>
      <c r="G3" s="6"/>
      <c r="I3" s="6"/>
      <c r="J3" s="6"/>
      <c r="K3" s="6"/>
      <c r="M3" s="6"/>
      <c r="Q3" s="6"/>
      <c r="R3" s="6"/>
      <c r="S3" s="6"/>
      <c r="U3" s="6"/>
      <c r="Y3" s="6"/>
      <c r="Z3" s="6"/>
      <c r="AA3" s="6"/>
      <c r="AC3" s="6"/>
      <c r="AG3" s="6"/>
      <c r="AH3" s="6"/>
      <c r="AI3" s="6"/>
      <c r="AJ3" s="6"/>
      <c r="AK3" s="6"/>
      <c r="AL3" s="6"/>
      <c r="AM3" s="6"/>
      <c r="AN3" s="6"/>
      <c r="AO3" s="6"/>
      <c r="BM3"/>
    </row>
    <row r="4" spans="1:124" s="2" customFormat="1" x14ac:dyDescent="0.2">
      <c r="A4" s="7" t="s">
        <v>125</v>
      </c>
      <c r="B4" s="6"/>
      <c r="C4" s="6"/>
      <c r="D4" s="6"/>
      <c r="E4" s="6"/>
      <c r="F4" s="6"/>
      <c r="G4" s="6"/>
      <c r="I4" s="6"/>
      <c r="J4" s="6"/>
      <c r="K4" s="6"/>
      <c r="M4" s="6"/>
      <c r="Q4" s="6"/>
      <c r="R4" s="6"/>
      <c r="S4" s="6"/>
      <c r="U4" s="6"/>
      <c r="Y4" s="6"/>
      <c r="Z4" s="6"/>
      <c r="AA4" s="6"/>
      <c r="AC4" s="6"/>
      <c r="AG4" s="6"/>
      <c r="AH4" s="6"/>
      <c r="AI4" s="6"/>
      <c r="AJ4" s="6"/>
      <c r="AK4" s="6"/>
      <c r="AL4" s="6"/>
      <c r="AM4" s="6"/>
      <c r="AN4" s="6"/>
      <c r="AO4" s="6"/>
      <c r="BM4"/>
    </row>
    <row r="5" spans="1:124" s="2" customFormat="1" x14ac:dyDescent="0.2">
      <c r="A5" s="6"/>
      <c r="B5" s="6"/>
      <c r="C5" s="6"/>
      <c r="D5" s="6"/>
      <c r="E5" s="6"/>
      <c r="F5" s="6"/>
      <c r="G5" s="6"/>
      <c r="I5" s="6"/>
      <c r="J5" s="6"/>
      <c r="K5" s="6"/>
      <c r="M5" s="6"/>
      <c r="Q5" s="6"/>
      <c r="R5" s="6"/>
      <c r="S5" s="6"/>
      <c r="U5" s="6"/>
      <c r="Y5" s="6"/>
      <c r="Z5" s="6"/>
      <c r="AA5" s="6"/>
      <c r="AC5" s="6"/>
      <c r="AG5" s="6"/>
      <c r="AH5" s="6"/>
      <c r="AI5" s="6"/>
      <c r="AJ5" s="6"/>
      <c r="AK5" s="6"/>
      <c r="AL5" s="6"/>
      <c r="AM5" s="6"/>
      <c r="AN5" s="6"/>
      <c r="AO5" s="6"/>
      <c r="BM5"/>
    </row>
    <row r="6" spans="1:124" s="1" customFormat="1" ht="14.1" customHeight="1" x14ac:dyDescent="0.2">
      <c r="A6" s="34" t="s">
        <v>29</v>
      </c>
      <c r="B6" s="31" t="s">
        <v>23</v>
      </c>
      <c r="C6" s="32"/>
      <c r="D6" s="35"/>
      <c r="F6" s="31" t="s">
        <v>24</v>
      </c>
      <c r="G6" s="32"/>
      <c r="H6" s="35"/>
      <c r="J6" s="31" t="s">
        <v>25</v>
      </c>
      <c r="K6" s="32"/>
      <c r="L6" s="35"/>
      <c r="N6" s="31" t="s">
        <v>26</v>
      </c>
      <c r="O6" s="32"/>
      <c r="P6" s="35"/>
      <c r="R6" s="31" t="s">
        <v>27</v>
      </c>
      <c r="S6" s="32"/>
      <c r="T6" s="35"/>
      <c r="V6" s="31" t="s">
        <v>28</v>
      </c>
      <c r="W6" s="32"/>
      <c r="X6" s="35"/>
      <c r="Z6" s="31" t="s">
        <v>45</v>
      </c>
      <c r="AA6" s="32"/>
      <c r="AB6" s="35"/>
      <c r="AD6" s="31" t="s">
        <v>46</v>
      </c>
      <c r="AE6" s="32"/>
      <c r="AF6" s="35"/>
      <c r="AH6" s="31" t="s">
        <v>47</v>
      </c>
      <c r="AI6" s="32"/>
      <c r="AJ6" s="35"/>
      <c r="AL6" s="31" t="s">
        <v>48</v>
      </c>
      <c r="AM6" s="32"/>
      <c r="AN6" s="35"/>
      <c r="AP6" s="31" t="s">
        <v>50</v>
      </c>
      <c r="AQ6" s="32"/>
      <c r="AR6" s="35"/>
      <c r="AT6" s="31" t="s">
        <v>51</v>
      </c>
      <c r="AU6" s="32"/>
      <c r="AV6" s="35"/>
      <c r="AX6" s="31" t="s">
        <v>53</v>
      </c>
      <c r="AY6" s="32"/>
      <c r="AZ6" s="35"/>
      <c r="BB6" s="31" t="s">
        <v>103</v>
      </c>
      <c r="BC6" s="32"/>
      <c r="BD6" s="35"/>
      <c r="BF6" s="31" t="s">
        <v>104</v>
      </c>
      <c r="BG6" s="32"/>
      <c r="BH6" s="35"/>
      <c r="BJ6" s="31" t="s">
        <v>105</v>
      </c>
      <c r="BK6" s="32"/>
      <c r="BL6" s="35"/>
      <c r="BM6"/>
      <c r="BN6" s="31" t="s">
        <v>107</v>
      </c>
      <c r="BO6" s="32"/>
      <c r="BP6" s="35"/>
      <c r="BR6" s="31" t="s">
        <v>112</v>
      </c>
      <c r="BS6" s="32"/>
      <c r="BT6" s="35"/>
      <c r="BV6" s="31" t="s">
        <v>113</v>
      </c>
      <c r="BW6" s="32"/>
      <c r="BX6" s="35"/>
      <c r="BZ6" s="31" t="s">
        <v>114</v>
      </c>
      <c r="CA6" s="32"/>
      <c r="CB6" s="35"/>
      <c r="CD6" s="31" t="s">
        <v>115</v>
      </c>
      <c r="CE6" s="32"/>
      <c r="CF6" s="35"/>
      <c r="CH6" s="31" t="s">
        <v>116</v>
      </c>
      <c r="CI6" s="32"/>
      <c r="CJ6" s="35"/>
      <c r="CL6" s="31" t="s">
        <v>118</v>
      </c>
      <c r="CM6" s="32"/>
      <c r="CN6" s="35"/>
      <c r="CP6" s="31" t="s">
        <v>126</v>
      </c>
      <c r="CQ6" s="32"/>
      <c r="CR6" s="35"/>
      <c r="CT6" s="31" t="s">
        <v>127</v>
      </c>
      <c r="CU6" s="32"/>
      <c r="CV6" s="35"/>
      <c r="CX6" s="31" t="s">
        <v>129</v>
      </c>
      <c r="CY6" s="32"/>
      <c r="CZ6" s="35"/>
      <c r="DB6" s="31" t="s">
        <v>130</v>
      </c>
      <c r="DC6" s="32"/>
      <c r="DD6" s="35"/>
      <c r="DF6" s="31" t="s">
        <v>131</v>
      </c>
      <c r="DG6" s="32"/>
      <c r="DH6" s="35"/>
      <c r="DJ6" s="31" t="s">
        <v>178</v>
      </c>
      <c r="DK6" s="32"/>
      <c r="DL6" s="35"/>
      <c r="DN6" s="31" t="s">
        <v>179</v>
      </c>
      <c r="DO6" s="32"/>
      <c r="DP6" s="35"/>
      <c r="DR6" s="31" t="s">
        <v>180</v>
      </c>
      <c r="DS6" s="32"/>
      <c r="DT6" s="35"/>
    </row>
    <row r="7" spans="1:124" s="1" customFormat="1" ht="14.1" customHeight="1" x14ac:dyDescent="0.2">
      <c r="A7" s="34"/>
      <c r="B7" s="30" t="s">
        <v>34</v>
      </c>
      <c r="C7" s="30" t="s">
        <v>35</v>
      </c>
      <c r="D7" s="30" t="s">
        <v>36</v>
      </c>
      <c r="F7" s="30" t="s">
        <v>34</v>
      </c>
      <c r="G7" s="30" t="s">
        <v>35</v>
      </c>
      <c r="H7" s="30" t="s">
        <v>36</v>
      </c>
      <c r="J7" s="30" t="s">
        <v>34</v>
      </c>
      <c r="K7" s="30" t="s">
        <v>35</v>
      </c>
      <c r="L7" s="30" t="s">
        <v>36</v>
      </c>
      <c r="N7" s="30" t="s">
        <v>34</v>
      </c>
      <c r="O7" s="30" t="s">
        <v>35</v>
      </c>
      <c r="P7" s="30" t="s">
        <v>36</v>
      </c>
      <c r="R7" s="30" t="s">
        <v>34</v>
      </c>
      <c r="S7" s="30" t="s">
        <v>35</v>
      </c>
      <c r="T7" s="30" t="s">
        <v>36</v>
      </c>
      <c r="V7" s="30" t="s">
        <v>34</v>
      </c>
      <c r="W7" s="30" t="s">
        <v>35</v>
      </c>
      <c r="X7" s="30" t="s">
        <v>36</v>
      </c>
      <c r="Z7" s="30" t="s">
        <v>34</v>
      </c>
      <c r="AA7" s="30" t="s">
        <v>35</v>
      </c>
      <c r="AB7" s="30" t="s">
        <v>36</v>
      </c>
      <c r="AD7" s="30" t="s">
        <v>34</v>
      </c>
      <c r="AE7" s="30" t="s">
        <v>35</v>
      </c>
      <c r="AF7" s="30" t="s">
        <v>36</v>
      </c>
      <c r="AH7" s="30" t="s">
        <v>34</v>
      </c>
      <c r="AI7" s="30" t="s">
        <v>35</v>
      </c>
      <c r="AJ7" s="30" t="s">
        <v>36</v>
      </c>
      <c r="AL7" s="30" t="s">
        <v>34</v>
      </c>
      <c r="AM7" s="30" t="s">
        <v>35</v>
      </c>
      <c r="AN7" s="30" t="s">
        <v>36</v>
      </c>
      <c r="AP7" s="30" t="s">
        <v>34</v>
      </c>
      <c r="AQ7" s="30" t="s">
        <v>35</v>
      </c>
      <c r="AR7" s="30" t="s">
        <v>36</v>
      </c>
      <c r="AT7" s="30" t="s">
        <v>34</v>
      </c>
      <c r="AU7" s="30" t="s">
        <v>35</v>
      </c>
      <c r="AV7" s="30" t="s">
        <v>36</v>
      </c>
      <c r="AX7" s="30" t="s">
        <v>34</v>
      </c>
      <c r="AY7" s="30" t="s">
        <v>35</v>
      </c>
      <c r="AZ7" s="30" t="s">
        <v>36</v>
      </c>
      <c r="BB7" s="30" t="s">
        <v>34</v>
      </c>
      <c r="BC7" s="30" t="s">
        <v>35</v>
      </c>
      <c r="BD7" s="30" t="s">
        <v>36</v>
      </c>
      <c r="BF7" s="30" t="s">
        <v>34</v>
      </c>
      <c r="BG7" s="30" t="s">
        <v>35</v>
      </c>
      <c r="BH7" s="30" t="s">
        <v>36</v>
      </c>
      <c r="BJ7" s="30" t="s">
        <v>34</v>
      </c>
      <c r="BK7" s="30" t="s">
        <v>35</v>
      </c>
      <c r="BL7" s="30" t="s">
        <v>36</v>
      </c>
      <c r="BM7"/>
      <c r="BN7" s="30" t="s">
        <v>34</v>
      </c>
      <c r="BO7" s="30" t="s">
        <v>35</v>
      </c>
      <c r="BP7" s="30" t="s">
        <v>36</v>
      </c>
      <c r="BR7" s="30" t="s">
        <v>34</v>
      </c>
      <c r="BS7" s="30" t="s">
        <v>35</v>
      </c>
      <c r="BT7" s="30" t="s">
        <v>36</v>
      </c>
      <c r="BV7" s="30" t="s">
        <v>34</v>
      </c>
      <c r="BW7" s="30" t="s">
        <v>35</v>
      </c>
      <c r="BX7" s="30" t="s">
        <v>36</v>
      </c>
      <c r="BZ7" s="30" t="s">
        <v>34</v>
      </c>
      <c r="CA7" s="30" t="s">
        <v>35</v>
      </c>
      <c r="CB7" s="30" t="s">
        <v>36</v>
      </c>
      <c r="CD7" s="30" t="s">
        <v>34</v>
      </c>
      <c r="CE7" s="30" t="s">
        <v>35</v>
      </c>
      <c r="CF7" s="30" t="s">
        <v>36</v>
      </c>
      <c r="CH7" s="30" t="s">
        <v>34</v>
      </c>
      <c r="CI7" s="30" t="s">
        <v>35</v>
      </c>
      <c r="CJ7" s="30" t="s">
        <v>36</v>
      </c>
      <c r="CL7" s="30" t="s">
        <v>34</v>
      </c>
      <c r="CM7" s="30" t="s">
        <v>35</v>
      </c>
      <c r="CN7" s="30" t="s">
        <v>36</v>
      </c>
      <c r="CP7" s="30" t="s">
        <v>34</v>
      </c>
      <c r="CQ7" s="30" t="s">
        <v>35</v>
      </c>
      <c r="CR7" s="30" t="s">
        <v>36</v>
      </c>
      <c r="CT7" s="30" t="s">
        <v>34</v>
      </c>
      <c r="CU7" s="30" t="s">
        <v>35</v>
      </c>
      <c r="CV7" s="30" t="s">
        <v>36</v>
      </c>
      <c r="CX7" s="30" t="s">
        <v>34</v>
      </c>
      <c r="CY7" s="30" t="s">
        <v>35</v>
      </c>
      <c r="CZ7" s="30" t="s">
        <v>36</v>
      </c>
      <c r="DB7" s="30" t="s">
        <v>34</v>
      </c>
      <c r="DC7" s="30" t="s">
        <v>35</v>
      </c>
      <c r="DD7" s="30" t="s">
        <v>36</v>
      </c>
      <c r="DF7" s="30" t="s">
        <v>34</v>
      </c>
      <c r="DG7" s="30" t="s">
        <v>35</v>
      </c>
      <c r="DH7" s="30" t="s">
        <v>36</v>
      </c>
      <c r="DJ7" s="30" t="s">
        <v>34</v>
      </c>
      <c r="DK7" s="30" t="s">
        <v>35</v>
      </c>
      <c r="DL7" s="30" t="s">
        <v>36</v>
      </c>
      <c r="DN7" s="30" t="s">
        <v>34</v>
      </c>
      <c r="DO7" s="30" t="s">
        <v>35</v>
      </c>
      <c r="DP7" s="30" t="s">
        <v>36</v>
      </c>
      <c r="DR7" s="30" t="s">
        <v>34</v>
      </c>
      <c r="DS7" s="30" t="s">
        <v>35</v>
      </c>
      <c r="DT7" s="30" t="s">
        <v>36</v>
      </c>
    </row>
    <row r="8" spans="1:124" s="1" customFormat="1" ht="14.1" customHeight="1" x14ac:dyDescent="0.2">
      <c r="A8" s="15" t="s">
        <v>7</v>
      </c>
      <c r="B8" s="22">
        <v>90</v>
      </c>
      <c r="C8" s="22">
        <v>220</v>
      </c>
      <c r="D8" s="22">
        <v>490</v>
      </c>
      <c r="E8" s="22"/>
      <c r="F8" s="22" t="s">
        <v>44</v>
      </c>
      <c r="G8" s="22" t="s">
        <v>44</v>
      </c>
      <c r="H8" s="22" t="s">
        <v>44</v>
      </c>
      <c r="I8" s="22"/>
      <c r="J8" s="22">
        <v>90</v>
      </c>
      <c r="K8" s="21">
        <v>220</v>
      </c>
      <c r="L8" s="22">
        <v>550</v>
      </c>
      <c r="M8" s="22"/>
      <c r="N8" s="22">
        <v>90</v>
      </c>
      <c r="O8" s="22">
        <v>190</v>
      </c>
      <c r="P8" s="22">
        <v>550</v>
      </c>
      <c r="Q8" s="22"/>
      <c r="R8" s="22" t="s">
        <v>44</v>
      </c>
      <c r="S8" s="22" t="s">
        <v>44</v>
      </c>
      <c r="T8" s="22" t="s">
        <v>44</v>
      </c>
      <c r="U8" s="22"/>
      <c r="V8" s="22">
        <v>90</v>
      </c>
      <c r="W8" s="22">
        <v>180</v>
      </c>
      <c r="X8" s="22">
        <v>570</v>
      </c>
      <c r="Y8" s="22"/>
      <c r="Z8" s="22">
        <v>100</v>
      </c>
      <c r="AA8" s="22">
        <v>260</v>
      </c>
      <c r="AB8" s="22">
        <v>660</v>
      </c>
      <c r="AC8" s="22"/>
      <c r="AD8" s="22">
        <v>100</v>
      </c>
      <c r="AE8" s="22">
        <v>290</v>
      </c>
      <c r="AF8" s="22">
        <v>620</v>
      </c>
      <c r="AG8" s="24"/>
      <c r="AH8" s="22">
        <v>100</v>
      </c>
      <c r="AI8" s="22">
        <v>290</v>
      </c>
      <c r="AJ8" s="22">
        <v>780</v>
      </c>
      <c r="AK8" s="22"/>
      <c r="AL8" s="22">
        <v>100</v>
      </c>
      <c r="AM8" s="22">
        <v>320</v>
      </c>
      <c r="AN8" s="22">
        <v>780</v>
      </c>
      <c r="AO8" s="24"/>
      <c r="AP8" s="22">
        <v>100</v>
      </c>
      <c r="AQ8" s="22">
        <v>330</v>
      </c>
      <c r="AR8" s="22">
        <v>830</v>
      </c>
      <c r="AS8" s="24"/>
      <c r="AT8" s="22">
        <v>160</v>
      </c>
      <c r="AU8" s="22">
        <v>560</v>
      </c>
      <c r="AV8" s="22">
        <v>1030</v>
      </c>
      <c r="AW8" s="24"/>
      <c r="AX8" s="22">
        <v>100</v>
      </c>
      <c r="AY8" s="22">
        <v>370</v>
      </c>
      <c r="AZ8" s="22">
        <v>910</v>
      </c>
      <c r="BA8" s="24"/>
      <c r="BB8" s="22">
        <v>100</v>
      </c>
      <c r="BC8" s="22">
        <v>390</v>
      </c>
      <c r="BD8" s="22">
        <v>950</v>
      </c>
      <c r="BE8" s="25"/>
      <c r="BF8" s="22">
        <v>100</v>
      </c>
      <c r="BG8" s="22">
        <v>400</v>
      </c>
      <c r="BH8" s="22">
        <v>990</v>
      </c>
      <c r="BI8" s="25"/>
      <c r="BJ8" s="22">
        <v>100</v>
      </c>
      <c r="BK8" s="22">
        <v>420</v>
      </c>
      <c r="BL8" s="22">
        <v>1030</v>
      </c>
      <c r="BM8"/>
      <c r="BN8" s="22">
        <v>100</v>
      </c>
      <c r="BO8" s="22">
        <v>300</v>
      </c>
      <c r="BP8" s="22">
        <v>750</v>
      </c>
      <c r="BQ8" s="25"/>
      <c r="BR8" s="22">
        <v>100</v>
      </c>
      <c r="BS8" s="22">
        <v>310</v>
      </c>
      <c r="BT8" s="22">
        <v>780</v>
      </c>
      <c r="BU8" s="25"/>
      <c r="BV8" s="22">
        <v>100</v>
      </c>
      <c r="BW8" s="22">
        <v>320</v>
      </c>
      <c r="BX8" s="22">
        <v>770</v>
      </c>
      <c r="BY8" s="25"/>
      <c r="BZ8" s="22">
        <v>100</v>
      </c>
      <c r="CA8" s="22">
        <v>330</v>
      </c>
      <c r="CB8" s="22">
        <v>740</v>
      </c>
      <c r="CC8" s="25"/>
      <c r="CD8" s="22">
        <v>100</v>
      </c>
      <c r="CE8" s="22">
        <v>330</v>
      </c>
      <c r="CF8" s="22">
        <v>740</v>
      </c>
      <c r="CG8" s="25"/>
      <c r="CH8" s="22">
        <v>100</v>
      </c>
      <c r="CI8" s="22">
        <v>350</v>
      </c>
      <c r="CJ8" s="22">
        <v>760</v>
      </c>
      <c r="CK8" s="24"/>
      <c r="CL8" s="22">
        <v>100</v>
      </c>
      <c r="CM8" s="22">
        <v>360</v>
      </c>
      <c r="CN8" s="22">
        <v>800</v>
      </c>
      <c r="CP8" s="22">
        <v>100</v>
      </c>
      <c r="CQ8" s="22">
        <v>390</v>
      </c>
      <c r="CR8" s="22">
        <v>950</v>
      </c>
      <c r="CT8" s="22">
        <v>100</v>
      </c>
      <c r="CU8" s="22">
        <v>390</v>
      </c>
      <c r="CV8" s="22">
        <v>950</v>
      </c>
      <c r="CX8" s="22">
        <v>110</v>
      </c>
      <c r="CY8" s="22">
        <v>420</v>
      </c>
      <c r="CZ8" s="22">
        <v>1020</v>
      </c>
      <c r="DB8" s="22">
        <v>100</v>
      </c>
      <c r="DC8" s="22">
        <v>450</v>
      </c>
      <c r="DD8" s="22">
        <v>1100</v>
      </c>
      <c r="DF8" s="22">
        <v>100</v>
      </c>
      <c r="DG8" s="22">
        <v>480</v>
      </c>
      <c r="DH8" s="22">
        <v>1180</v>
      </c>
      <c r="DJ8" s="22">
        <v>100</v>
      </c>
      <c r="DK8" s="22">
        <v>520</v>
      </c>
      <c r="DL8" s="22">
        <v>1270</v>
      </c>
      <c r="DN8" s="22">
        <v>110</v>
      </c>
      <c r="DO8" s="22">
        <v>560</v>
      </c>
      <c r="DP8" s="22">
        <v>1320</v>
      </c>
      <c r="DQ8" s="28"/>
      <c r="DR8" s="22">
        <v>110</v>
      </c>
      <c r="DS8" s="22">
        <v>600</v>
      </c>
      <c r="DT8" s="22">
        <v>1290</v>
      </c>
    </row>
    <row r="9" spans="1:124" s="1" customFormat="1" ht="14.1" customHeight="1" x14ac:dyDescent="0.2">
      <c r="A9" s="15" t="s">
        <v>8</v>
      </c>
      <c r="B9" s="22">
        <v>840</v>
      </c>
      <c r="C9" s="22">
        <v>1140</v>
      </c>
      <c r="D9" s="22">
        <v>4480</v>
      </c>
      <c r="E9" s="22"/>
      <c r="F9" s="22" t="s">
        <v>44</v>
      </c>
      <c r="G9" s="22" t="s">
        <v>44</v>
      </c>
      <c r="H9" s="22" t="s">
        <v>44</v>
      </c>
      <c r="I9" s="22"/>
      <c r="J9" s="22">
        <v>990</v>
      </c>
      <c r="K9" s="21">
        <v>1770</v>
      </c>
      <c r="L9" s="22">
        <v>4250</v>
      </c>
      <c r="M9" s="22"/>
      <c r="N9" s="22">
        <v>1090</v>
      </c>
      <c r="O9" s="22">
        <v>1780</v>
      </c>
      <c r="P9" s="22">
        <v>4070</v>
      </c>
      <c r="Q9" s="22"/>
      <c r="R9" s="22" t="s">
        <v>44</v>
      </c>
      <c r="S9" s="22" t="s">
        <v>44</v>
      </c>
      <c r="T9" s="22" t="s">
        <v>44</v>
      </c>
      <c r="U9" s="22"/>
      <c r="V9" s="22">
        <v>620</v>
      </c>
      <c r="W9" s="22">
        <v>1760</v>
      </c>
      <c r="X9" s="22">
        <v>4050</v>
      </c>
      <c r="Y9" s="22"/>
      <c r="Z9" s="22">
        <v>650</v>
      </c>
      <c r="AA9" s="22">
        <v>1900</v>
      </c>
      <c r="AB9" s="22">
        <v>4140</v>
      </c>
      <c r="AC9" s="22"/>
      <c r="AD9" s="22">
        <v>660</v>
      </c>
      <c r="AE9" s="22">
        <v>1840</v>
      </c>
      <c r="AF9" s="22">
        <v>4470</v>
      </c>
      <c r="AG9" s="24"/>
      <c r="AH9" s="22">
        <v>690</v>
      </c>
      <c r="AI9" s="22">
        <v>1880</v>
      </c>
      <c r="AJ9" s="22">
        <v>4560</v>
      </c>
      <c r="AK9" s="22"/>
      <c r="AL9" s="22">
        <v>710</v>
      </c>
      <c r="AM9" s="22">
        <v>1910</v>
      </c>
      <c r="AN9" s="22">
        <v>4560</v>
      </c>
      <c r="AO9" s="24"/>
      <c r="AP9" s="22">
        <v>640</v>
      </c>
      <c r="AQ9" s="22">
        <v>1800</v>
      </c>
      <c r="AR9" s="22">
        <v>4640</v>
      </c>
      <c r="AS9" s="24"/>
      <c r="AT9" s="22">
        <v>580</v>
      </c>
      <c r="AU9" s="22">
        <v>1000</v>
      </c>
      <c r="AV9" s="22">
        <v>2300</v>
      </c>
      <c r="AW9" s="24"/>
      <c r="AX9" s="22">
        <v>650</v>
      </c>
      <c r="AY9" s="22" t="s">
        <v>60</v>
      </c>
      <c r="AZ9" s="22" t="s">
        <v>99</v>
      </c>
      <c r="BA9" s="24"/>
      <c r="BB9" s="22">
        <v>690</v>
      </c>
      <c r="BC9" s="22">
        <v>2110</v>
      </c>
      <c r="BD9" s="22">
        <v>5210</v>
      </c>
      <c r="BE9" s="25"/>
      <c r="BF9" s="22">
        <v>720</v>
      </c>
      <c r="BG9" s="22">
        <v>2180</v>
      </c>
      <c r="BH9" s="22">
        <v>5440</v>
      </c>
      <c r="BI9" s="25"/>
      <c r="BJ9" s="22">
        <v>720</v>
      </c>
      <c r="BK9" s="22">
        <v>2240</v>
      </c>
      <c r="BL9" s="22">
        <v>5450</v>
      </c>
      <c r="BM9"/>
      <c r="BN9" s="22">
        <v>720</v>
      </c>
      <c r="BO9" s="22">
        <v>2230</v>
      </c>
      <c r="BP9" s="22">
        <v>5450</v>
      </c>
      <c r="BQ9" s="25"/>
      <c r="BR9" s="22">
        <v>740</v>
      </c>
      <c r="BS9" s="22">
        <v>2170</v>
      </c>
      <c r="BT9" s="22">
        <v>5300</v>
      </c>
      <c r="BU9" s="25"/>
      <c r="BV9" s="22">
        <v>770</v>
      </c>
      <c r="BW9" s="22">
        <v>2150</v>
      </c>
      <c r="BX9" s="22">
        <v>5380</v>
      </c>
      <c r="BY9" s="25"/>
      <c r="BZ9" s="22">
        <v>800</v>
      </c>
      <c r="CA9" s="22">
        <v>2120</v>
      </c>
      <c r="CB9" s="22">
        <v>5380</v>
      </c>
      <c r="CC9" s="25"/>
      <c r="CD9" s="22">
        <v>820</v>
      </c>
      <c r="CE9" s="22">
        <v>2180</v>
      </c>
      <c r="CF9" s="22">
        <v>5490</v>
      </c>
      <c r="CG9" s="25"/>
      <c r="CH9" s="22">
        <v>840</v>
      </c>
      <c r="CI9" s="22">
        <v>2290</v>
      </c>
      <c r="CJ9" s="22">
        <v>5730</v>
      </c>
      <c r="CK9" s="24"/>
      <c r="CL9" s="22">
        <v>850</v>
      </c>
      <c r="CM9" s="22">
        <v>2340</v>
      </c>
      <c r="CN9" s="22">
        <v>5970</v>
      </c>
      <c r="CP9" s="22">
        <v>920</v>
      </c>
      <c r="CQ9" s="22">
        <v>2490</v>
      </c>
      <c r="CR9" s="22">
        <v>6190</v>
      </c>
      <c r="CT9" s="22">
        <v>980</v>
      </c>
      <c r="CU9" s="22">
        <v>2520</v>
      </c>
      <c r="CV9" s="22">
        <v>6380</v>
      </c>
      <c r="CX9" s="22">
        <v>1060</v>
      </c>
      <c r="CY9" s="22">
        <v>2690</v>
      </c>
      <c r="CZ9" s="22">
        <v>6750</v>
      </c>
      <c r="DB9" s="22">
        <v>1090</v>
      </c>
      <c r="DC9" s="22">
        <v>2630</v>
      </c>
      <c r="DD9" s="22">
        <v>6830</v>
      </c>
      <c r="DF9" s="22">
        <v>1110</v>
      </c>
      <c r="DG9" s="22">
        <v>2650</v>
      </c>
      <c r="DH9" s="22">
        <v>6870</v>
      </c>
      <c r="DJ9" s="22">
        <v>1060</v>
      </c>
      <c r="DK9" s="22">
        <v>2620</v>
      </c>
      <c r="DL9" s="22">
        <v>6560</v>
      </c>
      <c r="DN9" s="22">
        <v>1060</v>
      </c>
      <c r="DO9" s="22">
        <v>2580</v>
      </c>
      <c r="DP9" s="22">
        <v>6060</v>
      </c>
      <c r="DQ9" s="28"/>
      <c r="DR9" s="22">
        <v>980</v>
      </c>
      <c r="DS9" s="22">
        <v>2520</v>
      </c>
      <c r="DT9" s="22">
        <v>5680</v>
      </c>
    </row>
    <row r="10" spans="1:124" s="1" customFormat="1" ht="14.1" customHeight="1" x14ac:dyDescent="0.2">
      <c r="A10" s="15" t="s">
        <v>0</v>
      </c>
      <c r="B10" s="22">
        <v>130</v>
      </c>
      <c r="C10" s="22">
        <v>260</v>
      </c>
      <c r="D10" s="22">
        <v>460</v>
      </c>
      <c r="E10" s="22"/>
      <c r="F10" s="22" t="s">
        <v>44</v>
      </c>
      <c r="G10" s="22" t="s">
        <v>44</v>
      </c>
      <c r="H10" s="22" t="s">
        <v>44</v>
      </c>
      <c r="I10" s="22"/>
      <c r="J10" s="22">
        <v>180</v>
      </c>
      <c r="K10" s="21">
        <v>390</v>
      </c>
      <c r="L10" s="22">
        <v>710</v>
      </c>
      <c r="M10" s="22"/>
      <c r="N10" s="22">
        <v>170</v>
      </c>
      <c r="O10" s="22">
        <v>380</v>
      </c>
      <c r="P10" s="22">
        <v>660</v>
      </c>
      <c r="Q10" s="22"/>
      <c r="R10" s="22" t="s">
        <v>44</v>
      </c>
      <c r="S10" s="22" t="s">
        <v>44</v>
      </c>
      <c r="T10" s="22" t="s">
        <v>44</v>
      </c>
      <c r="U10" s="22"/>
      <c r="V10" s="22">
        <v>170</v>
      </c>
      <c r="W10" s="22">
        <v>370</v>
      </c>
      <c r="X10" s="22">
        <v>630</v>
      </c>
      <c r="Y10" s="22"/>
      <c r="Z10" s="22">
        <v>180</v>
      </c>
      <c r="AA10" s="22">
        <v>460</v>
      </c>
      <c r="AB10" s="22">
        <v>750</v>
      </c>
      <c r="AC10" s="22"/>
      <c r="AD10" s="22">
        <v>200</v>
      </c>
      <c r="AE10" s="22">
        <v>480</v>
      </c>
      <c r="AF10" s="22">
        <v>790</v>
      </c>
      <c r="AG10" s="24"/>
      <c r="AH10" s="22">
        <v>200</v>
      </c>
      <c r="AI10" s="22">
        <v>510</v>
      </c>
      <c r="AJ10" s="22">
        <v>880</v>
      </c>
      <c r="AK10" s="22"/>
      <c r="AL10" s="22">
        <v>210</v>
      </c>
      <c r="AM10" s="22">
        <v>510</v>
      </c>
      <c r="AN10" s="22">
        <v>910</v>
      </c>
      <c r="AO10" s="24"/>
      <c r="AP10" s="22">
        <v>210</v>
      </c>
      <c r="AQ10" s="22">
        <v>470</v>
      </c>
      <c r="AR10" s="22">
        <v>960</v>
      </c>
      <c r="AS10" s="24"/>
      <c r="AT10" s="22">
        <v>280</v>
      </c>
      <c r="AU10" s="22">
        <v>510</v>
      </c>
      <c r="AV10" s="22">
        <v>860</v>
      </c>
      <c r="AW10" s="24"/>
      <c r="AX10" s="22">
        <v>230</v>
      </c>
      <c r="AY10" s="22">
        <v>510</v>
      </c>
      <c r="AZ10" s="22" t="s">
        <v>100</v>
      </c>
      <c r="BA10" s="24"/>
      <c r="BB10" s="22">
        <v>240</v>
      </c>
      <c r="BC10" s="22">
        <v>540</v>
      </c>
      <c r="BD10" s="22">
        <v>1110</v>
      </c>
      <c r="BE10" s="25"/>
      <c r="BF10" s="22">
        <v>250</v>
      </c>
      <c r="BG10" s="22">
        <v>560</v>
      </c>
      <c r="BH10" s="22">
        <v>1150</v>
      </c>
      <c r="BI10" s="25"/>
      <c r="BJ10" s="22">
        <v>260</v>
      </c>
      <c r="BK10" s="22">
        <v>580</v>
      </c>
      <c r="BL10" s="22">
        <v>1200</v>
      </c>
      <c r="BM10"/>
      <c r="BN10" s="22">
        <v>260</v>
      </c>
      <c r="BO10" s="22">
        <v>610</v>
      </c>
      <c r="BP10" s="22">
        <v>1240</v>
      </c>
      <c r="BQ10" s="25"/>
      <c r="BR10" s="22">
        <v>290</v>
      </c>
      <c r="BS10" s="22">
        <v>630</v>
      </c>
      <c r="BT10" s="22">
        <v>1290</v>
      </c>
      <c r="BU10" s="25"/>
      <c r="BV10" s="22">
        <v>290</v>
      </c>
      <c r="BW10" s="22">
        <v>650</v>
      </c>
      <c r="BX10" s="22">
        <v>1340</v>
      </c>
      <c r="BY10" s="25"/>
      <c r="BZ10" s="22">
        <v>310</v>
      </c>
      <c r="CA10" s="22">
        <v>660</v>
      </c>
      <c r="CB10" s="22">
        <v>1390</v>
      </c>
      <c r="CC10" s="25"/>
      <c r="CD10" s="22">
        <v>310</v>
      </c>
      <c r="CE10" s="22">
        <v>680</v>
      </c>
      <c r="CF10" s="22">
        <v>1420</v>
      </c>
      <c r="CG10" s="25"/>
      <c r="CH10" s="22">
        <v>310</v>
      </c>
      <c r="CI10" s="22">
        <v>710</v>
      </c>
      <c r="CJ10" s="22">
        <v>1440</v>
      </c>
      <c r="CK10" s="24"/>
      <c r="CL10" s="22">
        <v>300</v>
      </c>
      <c r="CM10" s="22">
        <v>710</v>
      </c>
      <c r="CN10" s="22">
        <v>1440</v>
      </c>
      <c r="CP10" s="22">
        <v>270</v>
      </c>
      <c r="CQ10" s="22">
        <v>680</v>
      </c>
      <c r="CR10" s="22">
        <v>1410</v>
      </c>
      <c r="CT10" s="22">
        <v>260</v>
      </c>
      <c r="CU10" s="22">
        <v>760</v>
      </c>
      <c r="CV10" s="22">
        <v>1460</v>
      </c>
      <c r="CX10" s="22">
        <v>280</v>
      </c>
      <c r="CY10" s="22">
        <v>800</v>
      </c>
      <c r="CZ10" s="22">
        <v>1570</v>
      </c>
      <c r="DB10" s="22">
        <v>300</v>
      </c>
      <c r="DC10" s="22">
        <v>860</v>
      </c>
      <c r="DD10" s="22">
        <v>1690</v>
      </c>
      <c r="DF10" s="22">
        <v>300</v>
      </c>
      <c r="DG10" s="22">
        <v>880</v>
      </c>
      <c r="DH10" s="22">
        <v>1810</v>
      </c>
      <c r="DJ10" s="22">
        <v>310</v>
      </c>
      <c r="DK10" s="22">
        <v>940</v>
      </c>
      <c r="DL10" s="22">
        <v>1950</v>
      </c>
      <c r="DN10" s="22">
        <v>330</v>
      </c>
      <c r="DO10" s="22">
        <v>1010</v>
      </c>
      <c r="DP10" s="22">
        <v>2100</v>
      </c>
      <c r="DQ10" s="28"/>
      <c r="DR10" s="22">
        <v>360</v>
      </c>
      <c r="DS10" s="22">
        <v>1090</v>
      </c>
      <c r="DT10" s="22">
        <v>2250</v>
      </c>
    </row>
    <row r="11" spans="1:124" s="1" customFormat="1" ht="14.1" customHeight="1" x14ac:dyDescent="0.2">
      <c r="A11" s="15" t="s">
        <v>9</v>
      </c>
      <c r="B11" s="22">
        <v>100</v>
      </c>
      <c r="C11" s="22">
        <v>310</v>
      </c>
      <c r="D11" s="22">
        <v>830</v>
      </c>
      <c r="E11" s="22"/>
      <c r="F11" s="22" t="s">
        <v>44</v>
      </c>
      <c r="G11" s="22" t="s">
        <v>44</v>
      </c>
      <c r="H11" s="22" t="s">
        <v>44</v>
      </c>
      <c r="I11" s="22"/>
      <c r="J11" s="22">
        <v>100</v>
      </c>
      <c r="K11" s="21">
        <v>340</v>
      </c>
      <c r="L11" s="22">
        <v>990</v>
      </c>
      <c r="M11" s="22"/>
      <c r="N11" s="22">
        <v>100</v>
      </c>
      <c r="O11" s="22">
        <v>350</v>
      </c>
      <c r="P11" s="22">
        <v>1070</v>
      </c>
      <c r="Q11" s="22"/>
      <c r="R11" s="22" t="s">
        <v>44</v>
      </c>
      <c r="S11" s="22" t="s">
        <v>44</v>
      </c>
      <c r="T11" s="22" t="s">
        <v>44</v>
      </c>
      <c r="U11" s="22"/>
      <c r="V11" s="22">
        <v>110</v>
      </c>
      <c r="W11" s="22">
        <v>320</v>
      </c>
      <c r="X11" s="22">
        <v>1160</v>
      </c>
      <c r="Y11" s="22"/>
      <c r="Z11" s="22">
        <v>110</v>
      </c>
      <c r="AA11" s="22">
        <v>500</v>
      </c>
      <c r="AB11" s="22">
        <v>1450</v>
      </c>
      <c r="AC11" s="22"/>
      <c r="AD11" s="22">
        <v>120</v>
      </c>
      <c r="AE11" s="22">
        <v>510</v>
      </c>
      <c r="AF11" s="22">
        <v>1790</v>
      </c>
      <c r="AG11" s="24"/>
      <c r="AH11" s="22">
        <v>120</v>
      </c>
      <c r="AI11" s="22">
        <v>680</v>
      </c>
      <c r="AJ11" s="22">
        <v>2180</v>
      </c>
      <c r="AK11" s="22"/>
      <c r="AL11" s="22">
        <v>120</v>
      </c>
      <c r="AM11" s="22">
        <v>670</v>
      </c>
      <c r="AN11" s="22">
        <v>2200</v>
      </c>
      <c r="AO11" s="24"/>
      <c r="AP11" s="22">
        <v>120</v>
      </c>
      <c r="AQ11" s="22">
        <v>720</v>
      </c>
      <c r="AR11" s="22">
        <v>2340</v>
      </c>
      <c r="AS11" s="24"/>
      <c r="AT11" s="22">
        <v>110</v>
      </c>
      <c r="AU11" s="22">
        <v>370</v>
      </c>
      <c r="AV11" s="22">
        <v>660</v>
      </c>
      <c r="AW11" s="24"/>
      <c r="AX11" s="22">
        <v>110</v>
      </c>
      <c r="AY11" s="22">
        <v>780</v>
      </c>
      <c r="AZ11" s="22" t="s">
        <v>101</v>
      </c>
      <c r="BA11" s="24"/>
      <c r="BB11" s="22">
        <v>110</v>
      </c>
      <c r="BC11" s="22">
        <v>780</v>
      </c>
      <c r="BD11" s="22">
        <v>2540</v>
      </c>
      <c r="BE11" s="25"/>
      <c r="BF11" s="22">
        <v>100</v>
      </c>
      <c r="BG11" s="22">
        <v>710</v>
      </c>
      <c r="BH11" s="22">
        <v>2540</v>
      </c>
      <c r="BI11" s="25"/>
      <c r="BJ11" s="22">
        <v>100</v>
      </c>
      <c r="BK11" s="22">
        <v>810</v>
      </c>
      <c r="BL11" s="22">
        <v>2490</v>
      </c>
      <c r="BM11"/>
      <c r="BN11" s="22">
        <v>100</v>
      </c>
      <c r="BO11" s="22">
        <v>740</v>
      </c>
      <c r="BP11" s="22">
        <v>2410</v>
      </c>
      <c r="BQ11" s="25"/>
      <c r="BR11" s="22">
        <v>100</v>
      </c>
      <c r="BS11" s="22">
        <v>740</v>
      </c>
      <c r="BT11" s="22">
        <v>2320</v>
      </c>
      <c r="BU11" s="25"/>
      <c r="BV11" s="22">
        <v>100</v>
      </c>
      <c r="BW11" s="22">
        <v>710</v>
      </c>
      <c r="BX11" s="22">
        <v>2230</v>
      </c>
      <c r="BY11" s="25"/>
      <c r="BZ11" s="22">
        <v>100</v>
      </c>
      <c r="CA11" s="22">
        <v>710</v>
      </c>
      <c r="CB11" s="22">
        <v>2150</v>
      </c>
      <c r="CC11" s="25"/>
      <c r="CD11" s="22">
        <v>100</v>
      </c>
      <c r="CE11" s="22">
        <v>700</v>
      </c>
      <c r="CF11" s="22">
        <v>2100</v>
      </c>
      <c r="CG11" s="25"/>
      <c r="CH11" s="22">
        <v>100</v>
      </c>
      <c r="CI11" s="22">
        <v>710</v>
      </c>
      <c r="CJ11" s="22">
        <v>2050</v>
      </c>
      <c r="CK11" s="24"/>
      <c r="CL11" s="22">
        <v>100</v>
      </c>
      <c r="CM11" s="22">
        <v>730</v>
      </c>
      <c r="CN11" s="22">
        <v>1670</v>
      </c>
      <c r="CP11" s="22">
        <v>100</v>
      </c>
      <c r="CQ11" s="22">
        <v>700</v>
      </c>
      <c r="CR11" s="22">
        <v>1610</v>
      </c>
      <c r="CT11" s="22">
        <v>100</v>
      </c>
      <c r="CU11" s="22">
        <v>730</v>
      </c>
      <c r="CV11" s="22">
        <v>1660</v>
      </c>
      <c r="CX11" s="22">
        <v>100</v>
      </c>
      <c r="CY11" s="22">
        <v>790</v>
      </c>
      <c r="CZ11" s="22">
        <v>1740</v>
      </c>
      <c r="DB11" s="22">
        <v>100</v>
      </c>
      <c r="DC11" s="22">
        <v>850</v>
      </c>
      <c r="DD11" s="22">
        <v>1830</v>
      </c>
      <c r="DF11" s="22">
        <v>100</v>
      </c>
      <c r="DG11" s="22">
        <v>910</v>
      </c>
      <c r="DH11" s="22">
        <v>1970</v>
      </c>
      <c r="DJ11" s="22">
        <v>100</v>
      </c>
      <c r="DK11" s="22">
        <v>980</v>
      </c>
      <c r="DL11" s="22">
        <v>2070</v>
      </c>
      <c r="DN11" s="22">
        <v>100</v>
      </c>
      <c r="DO11" s="22">
        <v>1010</v>
      </c>
      <c r="DP11" s="22">
        <v>1950</v>
      </c>
      <c r="DQ11" s="28"/>
      <c r="DR11" s="22">
        <v>110</v>
      </c>
      <c r="DS11" s="22">
        <v>940</v>
      </c>
      <c r="DT11" s="22">
        <v>1800</v>
      </c>
    </row>
    <row r="12" spans="1:124" s="1" customFormat="1" ht="14.1" customHeight="1" x14ac:dyDescent="0.2">
      <c r="A12" s="15" t="s">
        <v>10</v>
      </c>
      <c r="B12" s="22">
        <v>90</v>
      </c>
      <c r="C12" s="22">
        <v>120</v>
      </c>
      <c r="D12" s="22">
        <v>290</v>
      </c>
      <c r="E12" s="22"/>
      <c r="F12" s="22" t="s">
        <v>44</v>
      </c>
      <c r="G12" s="22" t="s">
        <v>44</v>
      </c>
      <c r="H12" s="22" t="s">
        <v>44</v>
      </c>
      <c r="I12" s="22"/>
      <c r="J12" s="22">
        <v>90</v>
      </c>
      <c r="K12" s="21">
        <v>190</v>
      </c>
      <c r="L12" s="22">
        <v>350</v>
      </c>
      <c r="M12" s="22"/>
      <c r="N12" s="22">
        <v>100</v>
      </c>
      <c r="O12" s="22">
        <v>190</v>
      </c>
      <c r="P12" s="22">
        <v>460</v>
      </c>
      <c r="Q12" s="22"/>
      <c r="R12" s="22" t="s">
        <v>44</v>
      </c>
      <c r="S12" s="22" t="s">
        <v>44</v>
      </c>
      <c r="T12" s="22" t="s">
        <v>44</v>
      </c>
      <c r="U12" s="22"/>
      <c r="V12" s="22">
        <v>100</v>
      </c>
      <c r="W12" s="22">
        <v>210</v>
      </c>
      <c r="X12" s="22">
        <v>400</v>
      </c>
      <c r="Y12" s="22"/>
      <c r="Z12" s="22">
        <v>110</v>
      </c>
      <c r="AA12" s="22">
        <v>220</v>
      </c>
      <c r="AB12" s="22">
        <v>500</v>
      </c>
      <c r="AC12" s="22"/>
      <c r="AD12" s="22">
        <v>110</v>
      </c>
      <c r="AE12" s="22">
        <v>250</v>
      </c>
      <c r="AF12" s="22">
        <v>500</v>
      </c>
      <c r="AG12" s="24"/>
      <c r="AH12" s="22">
        <v>120</v>
      </c>
      <c r="AI12" s="22">
        <v>290</v>
      </c>
      <c r="AJ12" s="22">
        <v>610</v>
      </c>
      <c r="AK12" s="22"/>
      <c r="AL12" s="22">
        <v>120</v>
      </c>
      <c r="AM12" s="22">
        <v>320</v>
      </c>
      <c r="AN12" s="22">
        <v>810</v>
      </c>
      <c r="AO12" s="24"/>
      <c r="AP12" s="22">
        <v>110</v>
      </c>
      <c r="AQ12" s="22">
        <v>330</v>
      </c>
      <c r="AR12" s="22">
        <v>810</v>
      </c>
      <c r="AS12" s="24"/>
      <c r="AT12" s="22">
        <v>180</v>
      </c>
      <c r="AU12" s="22">
        <v>390</v>
      </c>
      <c r="AV12" s="22">
        <v>720</v>
      </c>
      <c r="AW12" s="24"/>
      <c r="AX12" s="22">
        <v>110</v>
      </c>
      <c r="AY12" s="22">
        <v>360</v>
      </c>
      <c r="AZ12" s="22">
        <v>910</v>
      </c>
      <c r="BA12" s="24"/>
      <c r="BB12" s="22">
        <v>100</v>
      </c>
      <c r="BC12" s="22">
        <v>380</v>
      </c>
      <c r="BD12" s="22">
        <v>960</v>
      </c>
      <c r="BE12" s="25"/>
      <c r="BF12" s="22">
        <v>100</v>
      </c>
      <c r="BG12" s="22">
        <v>400</v>
      </c>
      <c r="BH12" s="22">
        <v>1000</v>
      </c>
      <c r="BI12" s="25"/>
      <c r="BJ12" s="22">
        <v>100</v>
      </c>
      <c r="BK12" s="22">
        <v>410</v>
      </c>
      <c r="BL12" s="22">
        <v>1040</v>
      </c>
      <c r="BM12"/>
      <c r="BN12" s="22">
        <v>100</v>
      </c>
      <c r="BO12" s="22">
        <v>390</v>
      </c>
      <c r="BP12" s="22">
        <v>1070</v>
      </c>
      <c r="BQ12" s="25"/>
      <c r="BR12" s="22">
        <v>100</v>
      </c>
      <c r="BS12" s="22">
        <v>420</v>
      </c>
      <c r="BT12" s="22">
        <v>950</v>
      </c>
      <c r="BU12" s="25"/>
      <c r="BV12" s="22">
        <v>100</v>
      </c>
      <c r="BW12" s="22">
        <v>380</v>
      </c>
      <c r="BX12" s="22">
        <v>890</v>
      </c>
      <c r="BY12" s="25"/>
      <c r="BZ12" s="22">
        <v>100</v>
      </c>
      <c r="CA12" s="22">
        <v>370</v>
      </c>
      <c r="CB12" s="22">
        <v>910</v>
      </c>
      <c r="CC12" s="25"/>
      <c r="CD12" s="22">
        <v>100</v>
      </c>
      <c r="CE12" s="22">
        <v>370</v>
      </c>
      <c r="CF12" s="22">
        <v>890</v>
      </c>
      <c r="CG12" s="25"/>
      <c r="CH12" s="22">
        <v>100</v>
      </c>
      <c r="CI12" s="22">
        <v>400</v>
      </c>
      <c r="CJ12" s="22">
        <v>970</v>
      </c>
      <c r="CK12" s="24"/>
      <c r="CL12" s="22">
        <v>100</v>
      </c>
      <c r="CM12" s="22">
        <v>400</v>
      </c>
      <c r="CN12" s="22">
        <v>970</v>
      </c>
      <c r="CP12" s="22">
        <v>100</v>
      </c>
      <c r="CQ12" s="22">
        <v>420</v>
      </c>
      <c r="CR12" s="22">
        <v>1050</v>
      </c>
      <c r="CT12" s="22">
        <v>100</v>
      </c>
      <c r="CU12" s="22">
        <v>460</v>
      </c>
      <c r="CV12" s="22">
        <v>1220</v>
      </c>
      <c r="CX12" s="22">
        <v>100</v>
      </c>
      <c r="CY12" s="22">
        <v>460</v>
      </c>
      <c r="CZ12" s="22">
        <v>1310</v>
      </c>
      <c r="DB12" s="22">
        <v>100</v>
      </c>
      <c r="DC12" s="22">
        <v>440</v>
      </c>
      <c r="DD12" s="22">
        <v>1400</v>
      </c>
      <c r="DF12" s="22">
        <v>160</v>
      </c>
      <c r="DG12" s="22">
        <v>720</v>
      </c>
      <c r="DH12" s="22">
        <v>1470</v>
      </c>
      <c r="DJ12" s="22">
        <v>100</v>
      </c>
      <c r="DK12" s="22">
        <v>490</v>
      </c>
      <c r="DL12" s="22">
        <v>1280</v>
      </c>
      <c r="DN12" s="22">
        <v>100</v>
      </c>
      <c r="DO12" s="22">
        <v>470</v>
      </c>
      <c r="DP12" s="22">
        <v>1190</v>
      </c>
      <c r="DQ12" s="28"/>
      <c r="DR12" s="22">
        <v>100</v>
      </c>
      <c r="DS12" s="22">
        <v>490</v>
      </c>
      <c r="DT12" s="22">
        <v>1110</v>
      </c>
    </row>
    <row r="13" spans="1:124" s="1" customFormat="1" ht="14.1" customHeight="1" x14ac:dyDescent="0.2">
      <c r="A13" s="15" t="s">
        <v>11</v>
      </c>
      <c r="B13" s="22" t="s">
        <v>41</v>
      </c>
      <c r="C13" s="22">
        <v>100</v>
      </c>
      <c r="D13" s="22">
        <v>140</v>
      </c>
      <c r="E13" s="22"/>
      <c r="F13" s="22" t="s">
        <v>44</v>
      </c>
      <c r="G13" s="22" t="s">
        <v>44</v>
      </c>
      <c r="H13" s="22" t="s">
        <v>44</v>
      </c>
      <c r="I13" s="22"/>
      <c r="J13" s="22">
        <v>110</v>
      </c>
      <c r="K13" s="21">
        <v>150</v>
      </c>
      <c r="L13" s="22">
        <v>340</v>
      </c>
      <c r="M13" s="22"/>
      <c r="N13" s="22">
        <v>130</v>
      </c>
      <c r="O13" s="22">
        <v>150</v>
      </c>
      <c r="P13" s="22">
        <v>270</v>
      </c>
      <c r="Q13" s="22"/>
      <c r="R13" s="22" t="s">
        <v>44</v>
      </c>
      <c r="S13" s="22" t="s">
        <v>44</v>
      </c>
      <c r="T13" s="22" t="s">
        <v>44</v>
      </c>
      <c r="U13" s="22"/>
      <c r="V13" s="22">
        <v>90</v>
      </c>
      <c r="W13" s="22">
        <v>130</v>
      </c>
      <c r="X13" s="22">
        <v>230</v>
      </c>
      <c r="Y13" s="22"/>
      <c r="Z13" s="22">
        <v>110</v>
      </c>
      <c r="AA13" s="22">
        <v>140</v>
      </c>
      <c r="AB13" s="22">
        <v>540</v>
      </c>
      <c r="AC13" s="22"/>
      <c r="AD13" s="22">
        <v>110</v>
      </c>
      <c r="AE13" s="22">
        <v>160</v>
      </c>
      <c r="AF13" s="22">
        <v>410</v>
      </c>
      <c r="AG13" s="24"/>
      <c r="AH13" s="22">
        <v>120</v>
      </c>
      <c r="AI13" s="22">
        <v>180</v>
      </c>
      <c r="AJ13" s="22">
        <v>560</v>
      </c>
      <c r="AK13" s="22"/>
      <c r="AL13" s="22">
        <v>130</v>
      </c>
      <c r="AM13" s="22">
        <v>190</v>
      </c>
      <c r="AN13" s="22">
        <v>560</v>
      </c>
      <c r="AO13" s="24"/>
      <c r="AP13" s="22">
        <v>130</v>
      </c>
      <c r="AQ13" s="22">
        <v>190</v>
      </c>
      <c r="AR13" s="22">
        <v>580</v>
      </c>
      <c r="AS13" s="24"/>
      <c r="AT13" s="22">
        <v>70</v>
      </c>
      <c r="AU13" s="22">
        <v>270</v>
      </c>
      <c r="AV13" s="22">
        <v>680</v>
      </c>
      <c r="AW13" s="24"/>
      <c r="AX13" s="22">
        <v>130</v>
      </c>
      <c r="AY13" s="22">
        <v>200</v>
      </c>
      <c r="AZ13" s="22">
        <v>640</v>
      </c>
      <c r="BA13" s="24"/>
      <c r="BB13" s="22">
        <v>120</v>
      </c>
      <c r="BC13" s="22">
        <v>210</v>
      </c>
      <c r="BD13" s="22">
        <v>670</v>
      </c>
      <c r="BE13" s="25"/>
      <c r="BF13" s="22">
        <v>120</v>
      </c>
      <c r="BG13" s="22">
        <v>220</v>
      </c>
      <c r="BH13" s="22">
        <v>700</v>
      </c>
      <c r="BI13" s="25"/>
      <c r="BJ13" s="22">
        <v>130</v>
      </c>
      <c r="BK13" s="22">
        <v>260</v>
      </c>
      <c r="BL13" s="22">
        <v>720</v>
      </c>
      <c r="BM13"/>
      <c r="BN13" s="22">
        <v>130</v>
      </c>
      <c r="BO13" s="22">
        <v>240</v>
      </c>
      <c r="BP13" s="22">
        <v>750</v>
      </c>
      <c r="BQ13" s="25"/>
      <c r="BR13" s="22">
        <v>150</v>
      </c>
      <c r="BS13" s="22">
        <v>230</v>
      </c>
      <c r="BT13" s="22">
        <v>750</v>
      </c>
      <c r="BU13" s="25"/>
      <c r="BV13" s="22">
        <v>160</v>
      </c>
      <c r="BW13" s="22">
        <v>230</v>
      </c>
      <c r="BX13" s="22">
        <v>720</v>
      </c>
      <c r="BY13" s="25"/>
      <c r="BZ13" s="22">
        <v>160</v>
      </c>
      <c r="CA13" s="22">
        <v>220</v>
      </c>
      <c r="CB13" s="22">
        <v>720</v>
      </c>
      <c r="CC13" s="25"/>
      <c r="CD13" s="22">
        <v>170</v>
      </c>
      <c r="CE13" s="22">
        <v>230</v>
      </c>
      <c r="CF13" s="22">
        <v>740</v>
      </c>
      <c r="CG13" s="25"/>
      <c r="CH13" s="22">
        <v>170</v>
      </c>
      <c r="CI13" s="22">
        <v>230</v>
      </c>
      <c r="CJ13" s="22">
        <v>760</v>
      </c>
      <c r="CK13" s="24"/>
      <c r="CL13" s="22">
        <v>180</v>
      </c>
      <c r="CM13" s="22">
        <v>240</v>
      </c>
      <c r="CN13" s="22">
        <v>790</v>
      </c>
      <c r="CP13" s="22">
        <v>170</v>
      </c>
      <c r="CQ13" s="22">
        <v>260</v>
      </c>
      <c r="CR13" s="22">
        <v>940</v>
      </c>
      <c r="CT13" s="22">
        <v>190</v>
      </c>
      <c r="CU13" s="22">
        <v>300</v>
      </c>
      <c r="CV13" s="22">
        <v>950</v>
      </c>
      <c r="CX13" s="22">
        <v>190</v>
      </c>
      <c r="CY13" s="22">
        <v>320</v>
      </c>
      <c r="CZ13" s="22">
        <v>1020</v>
      </c>
      <c r="DB13" s="22">
        <v>180</v>
      </c>
      <c r="DC13" s="22">
        <v>350</v>
      </c>
      <c r="DD13" s="22">
        <v>1090</v>
      </c>
      <c r="DF13" s="22">
        <v>160</v>
      </c>
      <c r="DG13" s="22">
        <v>370</v>
      </c>
      <c r="DH13" s="22">
        <v>1140</v>
      </c>
      <c r="DJ13" s="22">
        <v>180</v>
      </c>
      <c r="DK13" s="22">
        <v>400</v>
      </c>
      <c r="DL13" s="22">
        <v>1060</v>
      </c>
      <c r="DN13" s="22">
        <v>180</v>
      </c>
      <c r="DO13" s="22">
        <v>430</v>
      </c>
      <c r="DP13" s="22">
        <v>980</v>
      </c>
      <c r="DQ13" s="28"/>
      <c r="DR13" s="22">
        <v>170</v>
      </c>
      <c r="DS13" s="22">
        <v>460</v>
      </c>
      <c r="DT13" s="22">
        <v>910</v>
      </c>
    </row>
    <row r="14" spans="1:124" s="1" customFormat="1" ht="14.1" customHeight="1" x14ac:dyDescent="0.2">
      <c r="A14" s="15" t="s">
        <v>1</v>
      </c>
      <c r="B14" s="22" t="s">
        <v>41</v>
      </c>
      <c r="C14" s="22">
        <v>100</v>
      </c>
      <c r="D14" s="22">
        <v>180</v>
      </c>
      <c r="E14" s="22"/>
      <c r="F14" s="22" t="s">
        <v>44</v>
      </c>
      <c r="G14" s="22" t="s">
        <v>44</v>
      </c>
      <c r="H14" s="22" t="s">
        <v>44</v>
      </c>
      <c r="I14" s="22"/>
      <c r="J14" s="22">
        <v>90</v>
      </c>
      <c r="K14" s="21">
        <v>120</v>
      </c>
      <c r="L14" s="22">
        <v>230</v>
      </c>
      <c r="M14" s="22"/>
      <c r="N14" s="22">
        <v>90</v>
      </c>
      <c r="O14" s="22">
        <v>120</v>
      </c>
      <c r="P14" s="22">
        <v>270</v>
      </c>
      <c r="Q14" s="22"/>
      <c r="R14" s="22" t="s">
        <v>44</v>
      </c>
      <c r="S14" s="22" t="s">
        <v>44</v>
      </c>
      <c r="T14" s="22" t="s">
        <v>44</v>
      </c>
      <c r="U14" s="22"/>
      <c r="V14" s="22">
        <v>90</v>
      </c>
      <c r="W14" s="22">
        <v>110</v>
      </c>
      <c r="X14" s="22">
        <v>230</v>
      </c>
      <c r="Y14" s="22"/>
      <c r="Z14" s="22">
        <v>90</v>
      </c>
      <c r="AA14" s="22">
        <v>120</v>
      </c>
      <c r="AB14" s="22">
        <v>280</v>
      </c>
      <c r="AC14" s="22"/>
      <c r="AD14" s="22">
        <v>90</v>
      </c>
      <c r="AE14" s="22">
        <v>130</v>
      </c>
      <c r="AF14" s="22">
        <v>310</v>
      </c>
      <c r="AG14" s="24"/>
      <c r="AH14" s="22">
        <v>90</v>
      </c>
      <c r="AI14" s="22">
        <v>130</v>
      </c>
      <c r="AJ14" s="22">
        <v>330</v>
      </c>
      <c r="AK14" s="22"/>
      <c r="AL14" s="22">
        <v>90</v>
      </c>
      <c r="AM14" s="22">
        <v>130</v>
      </c>
      <c r="AN14" s="22">
        <v>340</v>
      </c>
      <c r="AO14" s="24"/>
      <c r="AP14" s="22">
        <v>90</v>
      </c>
      <c r="AQ14" s="22">
        <v>130</v>
      </c>
      <c r="AR14" s="22">
        <v>340</v>
      </c>
      <c r="AS14" s="24"/>
      <c r="AT14" s="22">
        <v>50</v>
      </c>
      <c r="AU14" s="22">
        <v>90</v>
      </c>
      <c r="AV14" s="22">
        <v>480</v>
      </c>
      <c r="AW14" s="24"/>
      <c r="AX14" s="22">
        <v>90</v>
      </c>
      <c r="AY14" s="22">
        <v>120</v>
      </c>
      <c r="AZ14" s="22">
        <v>370</v>
      </c>
      <c r="BA14" s="24"/>
      <c r="BB14" s="22">
        <v>90</v>
      </c>
      <c r="BC14" s="22">
        <v>120</v>
      </c>
      <c r="BD14" s="22">
        <v>380</v>
      </c>
      <c r="BE14" s="25"/>
      <c r="BF14" s="22">
        <v>90</v>
      </c>
      <c r="BG14" s="22">
        <v>120</v>
      </c>
      <c r="BH14" s="22">
        <v>390</v>
      </c>
      <c r="BI14" s="25"/>
      <c r="BJ14" s="22">
        <v>90</v>
      </c>
      <c r="BK14" s="22">
        <v>120</v>
      </c>
      <c r="BL14" s="22">
        <v>440</v>
      </c>
      <c r="BM14"/>
      <c r="BN14" s="22">
        <v>90</v>
      </c>
      <c r="BO14" s="22">
        <v>150</v>
      </c>
      <c r="BP14" s="22">
        <v>430</v>
      </c>
      <c r="BQ14" s="25"/>
      <c r="BR14" s="22">
        <v>90</v>
      </c>
      <c r="BS14" s="22">
        <v>150</v>
      </c>
      <c r="BT14" s="22">
        <v>420</v>
      </c>
      <c r="BU14" s="25"/>
      <c r="BV14" s="22">
        <v>90</v>
      </c>
      <c r="BW14" s="22">
        <v>150</v>
      </c>
      <c r="BX14" s="22">
        <v>400</v>
      </c>
      <c r="BY14" s="25"/>
      <c r="BZ14" s="22">
        <v>90</v>
      </c>
      <c r="CA14" s="22">
        <v>150</v>
      </c>
      <c r="CB14" s="22">
        <v>420</v>
      </c>
      <c r="CC14" s="25"/>
      <c r="CD14" s="22">
        <v>90</v>
      </c>
      <c r="CE14" s="22">
        <v>160</v>
      </c>
      <c r="CF14" s="22">
        <v>430</v>
      </c>
      <c r="CG14" s="25"/>
      <c r="CH14" s="22">
        <v>90</v>
      </c>
      <c r="CI14" s="22">
        <v>150</v>
      </c>
      <c r="CJ14" s="22">
        <v>440</v>
      </c>
      <c r="CK14" s="24"/>
      <c r="CL14" s="22">
        <v>90</v>
      </c>
      <c r="CM14" s="22">
        <v>140</v>
      </c>
      <c r="CN14" s="22">
        <v>440</v>
      </c>
      <c r="CP14" s="22">
        <v>90</v>
      </c>
      <c r="CQ14" s="22">
        <v>130</v>
      </c>
      <c r="CR14" s="22">
        <v>420</v>
      </c>
      <c r="CT14" s="22">
        <v>90</v>
      </c>
      <c r="CU14" s="22">
        <v>130</v>
      </c>
      <c r="CV14" s="22">
        <v>360</v>
      </c>
      <c r="CX14" s="22">
        <v>100</v>
      </c>
      <c r="CY14" s="22">
        <v>130</v>
      </c>
      <c r="CZ14" s="22">
        <v>330</v>
      </c>
      <c r="DB14" s="22">
        <v>90</v>
      </c>
      <c r="DC14" s="22">
        <v>120</v>
      </c>
      <c r="DD14" s="22">
        <v>310</v>
      </c>
      <c r="DF14" s="22">
        <v>90</v>
      </c>
      <c r="DG14" s="22">
        <v>110</v>
      </c>
      <c r="DH14" s="22">
        <v>280</v>
      </c>
      <c r="DJ14" s="22">
        <v>90</v>
      </c>
      <c r="DK14" s="22">
        <v>120</v>
      </c>
      <c r="DL14" s="22">
        <v>300</v>
      </c>
      <c r="DN14" s="22">
        <v>90</v>
      </c>
      <c r="DO14" s="22">
        <v>130</v>
      </c>
      <c r="DP14" s="22">
        <v>330</v>
      </c>
      <c r="DQ14" s="28"/>
      <c r="DR14" s="22">
        <v>100</v>
      </c>
      <c r="DS14" s="22">
        <v>130</v>
      </c>
      <c r="DT14" s="22">
        <v>350</v>
      </c>
    </row>
    <row r="15" spans="1:124" s="1" customFormat="1" ht="14.1" customHeight="1" x14ac:dyDescent="0.2">
      <c r="A15" s="15" t="s">
        <v>12</v>
      </c>
      <c r="B15" s="22">
        <v>90</v>
      </c>
      <c r="C15" s="22">
        <v>170</v>
      </c>
      <c r="D15" s="22">
        <v>450</v>
      </c>
      <c r="E15" s="22"/>
      <c r="F15" s="22" t="s">
        <v>44</v>
      </c>
      <c r="G15" s="22" t="s">
        <v>44</v>
      </c>
      <c r="H15" s="22" t="s">
        <v>44</v>
      </c>
      <c r="I15" s="22"/>
      <c r="J15" s="22">
        <v>90</v>
      </c>
      <c r="K15" s="21">
        <v>200</v>
      </c>
      <c r="L15" s="22">
        <v>550</v>
      </c>
      <c r="M15" s="22"/>
      <c r="N15" s="22">
        <v>100</v>
      </c>
      <c r="O15" s="22">
        <v>230</v>
      </c>
      <c r="P15" s="22">
        <v>500</v>
      </c>
      <c r="Q15" s="22"/>
      <c r="R15" s="22" t="s">
        <v>44</v>
      </c>
      <c r="S15" s="22" t="s">
        <v>44</v>
      </c>
      <c r="T15" s="22" t="s">
        <v>44</v>
      </c>
      <c r="U15" s="22"/>
      <c r="V15" s="22">
        <v>90</v>
      </c>
      <c r="W15" s="22">
        <v>190</v>
      </c>
      <c r="X15" s="22">
        <v>440</v>
      </c>
      <c r="Y15" s="22"/>
      <c r="Z15" s="22">
        <v>90</v>
      </c>
      <c r="AA15" s="22">
        <v>230</v>
      </c>
      <c r="AB15" s="22">
        <v>500</v>
      </c>
      <c r="AC15" s="22"/>
      <c r="AD15" s="22">
        <v>90</v>
      </c>
      <c r="AE15" s="22">
        <v>220</v>
      </c>
      <c r="AF15" s="22">
        <v>500</v>
      </c>
      <c r="AG15" s="24"/>
      <c r="AH15" s="22">
        <v>90</v>
      </c>
      <c r="AI15" s="22">
        <v>240</v>
      </c>
      <c r="AJ15" s="22">
        <v>640</v>
      </c>
      <c r="AK15" s="22"/>
      <c r="AL15" s="22">
        <v>90</v>
      </c>
      <c r="AM15" s="22">
        <v>210</v>
      </c>
      <c r="AN15" s="22">
        <v>690</v>
      </c>
      <c r="AO15" s="24"/>
      <c r="AP15" s="22">
        <v>90</v>
      </c>
      <c r="AQ15" s="22">
        <v>210</v>
      </c>
      <c r="AR15" s="22">
        <v>700</v>
      </c>
      <c r="AS15" s="24"/>
      <c r="AT15" s="22">
        <v>210</v>
      </c>
      <c r="AU15" s="22">
        <v>460</v>
      </c>
      <c r="AV15" s="22">
        <v>1360</v>
      </c>
      <c r="AW15" s="24"/>
      <c r="AX15" s="22">
        <v>90</v>
      </c>
      <c r="AY15" s="22">
        <v>230</v>
      </c>
      <c r="AZ15" s="22">
        <v>710</v>
      </c>
      <c r="BA15" s="24"/>
      <c r="BB15" s="22">
        <v>90</v>
      </c>
      <c r="BC15" s="22">
        <v>230</v>
      </c>
      <c r="BD15" s="22">
        <v>740</v>
      </c>
      <c r="BE15" s="25"/>
      <c r="BF15" s="22">
        <v>90</v>
      </c>
      <c r="BG15" s="22">
        <v>230</v>
      </c>
      <c r="BH15" s="22">
        <v>760</v>
      </c>
      <c r="BI15" s="25"/>
      <c r="BJ15" s="22">
        <v>90</v>
      </c>
      <c r="BK15" s="22">
        <v>240</v>
      </c>
      <c r="BL15" s="22">
        <v>790</v>
      </c>
      <c r="BM15"/>
      <c r="BN15" s="22">
        <v>90</v>
      </c>
      <c r="BO15" s="22">
        <v>260</v>
      </c>
      <c r="BP15" s="22">
        <v>820</v>
      </c>
      <c r="BQ15" s="25"/>
      <c r="BR15" s="22">
        <v>90</v>
      </c>
      <c r="BS15" s="22">
        <v>260</v>
      </c>
      <c r="BT15" s="22">
        <v>850</v>
      </c>
      <c r="BU15" s="25"/>
      <c r="BV15" s="22">
        <v>90</v>
      </c>
      <c r="BW15" s="22">
        <v>250</v>
      </c>
      <c r="BX15" s="22">
        <v>880</v>
      </c>
      <c r="BY15" s="25"/>
      <c r="BZ15" s="22">
        <v>90</v>
      </c>
      <c r="CA15" s="22">
        <v>260</v>
      </c>
      <c r="CB15" s="22">
        <v>860</v>
      </c>
      <c r="CC15" s="25"/>
      <c r="CD15" s="22">
        <v>90</v>
      </c>
      <c r="CE15" s="22">
        <v>270</v>
      </c>
      <c r="CF15" s="22">
        <v>820</v>
      </c>
      <c r="CG15" s="25"/>
      <c r="CH15" s="22">
        <v>100</v>
      </c>
      <c r="CI15" s="22">
        <v>270</v>
      </c>
      <c r="CJ15" s="22">
        <v>780</v>
      </c>
      <c r="CK15" s="24"/>
      <c r="CL15" s="22">
        <v>100</v>
      </c>
      <c r="CM15" s="22">
        <v>270</v>
      </c>
      <c r="CN15" s="22">
        <v>760</v>
      </c>
      <c r="CP15" s="22">
        <v>100</v>
      </c>
      <c r="CQ15" s="22">
        <v>270</v>
      </c>
      <c r="CR15" s="22">
        <v>710</v>
      </c>
      <c r="CT15" s="22">
        <v>100</v>
      </c>
      <c r="CU15" s="22">
        <v>270</v>
      </c>
      <c r="CV15" s="22">
        <v>720</v>
      </c>
      <c r="CX15" s="22">
        <v>110</v>
      </c>
      <c r="CY15" s="22">
        <v>260</v>
      </c>
      <c r="CZ15" s="22">
        <v>730</v>
      </c>
      <c r="DB15" s="22">
        <v>120</v>
      </c>
      <c r="DC15" s="22">
        <v>240</v>
      </c>
      <c r="DD15" s="22">
        <v>750</v>
      </c>
      <c r="DF15" s="22">
        <v>130</v>
      </c>
      <c r="DG15" s="22">
        <v>230</v>
      </c>
      <c r="DH15" s="22">
        <v>800</v>
      </c>
      <c r="DJ15" s="22">
        <v>140</v>
      </c>
      <c r="DK15" s="22">
        <v>250</v>
      </c>
      <c r="DL15" s="22">
        <v>860</v>
      </c>
      <c r="DN15" s="22">
        <v>150</v>
      </c>
      <c r="DO15" s="22">
        <v>260</v>
      </c>
      <c r="DP15" s="22">
        <v>800</v>
      </c>
      <c r="DQ15" s="28"/>
      <c r="DR15" s="22">
        <v>160</v>
      </c>
      <c r="DS15" s="22">
        <v>280</v>
      </c>
      <c r="DT15" s="22">
        <v>740</v>
      </c>
    </row>
    <row r="16" spans="1:124" s="1" customFormat="1" ht="14.1" customHeight="1" x14ac:dyDescent="0.2">
      <c r="A16" s="15" t="s">
        <v>13</v>
      </c>
      <c r="B16" s="22">
        <v>100</v>
      </c>
      <c r="C16" s="22">
        <v>340</v>
      </c>
      <c r="D16" s="22">
        <v>660</v>
      </c>
      <c r="E16" s="22"/>
      <c r="F16" s="22" t="s">
        <v>44</v>
      </c>
      <c r="G16" s="22" t="s">
        <v>44</v>
      </c>
      <c r="H16" s="22" t="s">
        <v>44</v>
      </c>
      <c r="I16" s="22"/>
      <c r="J16" s="22">
        <v>100</v>
      </c>
      <c r="K16" s="21">
        <v>330</v>
      </c>
      <c r="L16" s="22">
        <v>640</v>
      </c>
      <c r="M16" s="22"/>
      <c r="N16" s="22">
        <v>100</v>
      </c>
      <c r="O16" s="22">
        <v>400</v>
      </c>
      <c r="P16" s="22">
        <v>670</v>
      </c>
      <c r="Q16" s="22"/>
      <c r="R16" s="22" t="s">
        <v>44</v>
      </c>
      <c r="S16" s="22" t="s">
        <v>44</v>
      </c>
      <c r="T16" s="22" t="s">
        <v>44</v>
      </c>
      <c r="U16" s="22"/>
      <c r="V16" s="22">
        <v>100</v>
      </c>
      <c r="W16" s="22">
        <v>450</v>
      </c>
      <c r="X16" s="22">
        <v>680</v>
      </c>
      <c r="Y16" s="22"/>
      <c r="Z16" s="22">
        <v>100</v>
      </c>
      <c r="AA16" s="22">
        <v>480</v>
      </c>
      <c r="AB16" s="22">
        <v>1240</v>
      </c>
      <c r="AC16" s="22"/>
      <c r="AD16" s="22">
        <v>100</v>
      </c>
      <c r="AE16" s="22">
        <v>630</v>
      </c>
      <c r="AF16" s="22">
        <v>1230</v>
      </c>
      <c r="AG16" s="24"/>
      <c r="AH16" s="22">
        <v>100</v>
      </c>
      <c r="AI16" s="22">
        <v>750</v>
      </c>
      <c r="AJ16" s="22">
        <v>1500</v>
      </c>
      <c r="AK16" s="22"/>
      <c r="AL16" s="22">
        <v>100</v>
      </c>
      <c r="AM16" s="22">
        <v>890</v>
      </c>
      <c r="AN16" s="22">
        <v>1510</v>
      </c>
      <c r="AO16" s="24"/>
      <c r="AP16" s="22">
        <v>100</v>
      </c>
      <c r="AQ16" s="22">
        <v>800</v>
      </c>
      <c r="AR16" s="22">
        <v>1610</v>
      </c>
      <c r="AS16" s="24"/>
      <c r="AT16" s="22">
        <v>50</v>
      </c>
      <c r="AU16" s="22">
        <v>230</v>
      </c>
      <c r="AV16" s="22">
        <v>580</v>
      </c>
      <c r="AW16" s="24"/>
      <c r="AX16" s="22">
        <v>100</v>
      </c>
      <c r="AY16" s="22">
        <v>720</v>
      </c>
      <c r="AZ16" s="22" t="s">
        <v>81</v>
      </c>
      <c r="BA16" s="24"/>
      <c r="BB16" s="22">
        <v>100</v>
      </c>
      <c r="BC16" s="22">
        <v>710</v>
      </c>
      <c r="BD16" s="22">
        <v>1520</v>
      </c>
      <c r="BE16" s="25"/>
      <c r="BF16" s="22">
        <v>100</v>
      </c>
      <c r="BG16" s="22">
        <v>670</v>
      </c>
      <c r="BH16" s="22">
        <v>1470</v>
      </c>
      <c r="BI16" s="25"/>
      <c r="BJ16" s="22">
        <v>100</v>
      </c>
      <c r="BK16" s="22">
        <v>650</v>
      </c>
      <c r="BL16" s="22">
        <v>1410</v>
      </c>
      <c r="BM16"/>
      <c r="BN16" s="22">
        <v>100</v>
      </c>
      <c r="BO16" s="22">
        <v>620</v>
      </c>
      <c r="BP16" s="22">
        <v>1360</v>
      </c>
      <c r="BQ16" s="25"/>
      <c r="BR16" s="22">
        <v>100</v>
      </c>
      <c r="BS16" s="22">
        <v>600</v>
      </c>
      <c r="BT16" s="22">
        <v>1310</v>
      </c>
      <c r="BU16" s="25"/>
      <c r="BV16" s="22">
        <v>100</v>
      </c>
      <c r="BW16" s="22">
        <v>580</v>
      </c>
      <c r="BX16" s="22">
        <v>1260</v>
      </c>
      <c r="BY16" s="25"/>
      <c r="BZ16" s="22">
        <v>100</v>
      </c>
      <c r="CA16" s="22">
        <v>570</v>
      </c>
      <c r="CB16" s="22">
        <v>1210</v>
      </c>
      <c r="CC16" s="25"/>
      <c r="CD16" s="22">
        <v>100</v>
      </c>
      <c r="CE16" s="22">
        <v>560</v>
      </c>
      <c r="CF16" s="22">
        <v>1190</v>
      </c>
      <c r="CG16" s="25"/>
      <c r="CH16" s="22">
        <v>100</v>
      </c>
      <c r="CI16" s="22">
        <v>520</v>
      </c>
      <c r="CJ16" s="22">
        <v>1160</v>
      </c>
      <c r="CK16" s="24"/>
      <c r="CL16" s="22">
        <v>100</v>
      </c>
      <c r="CM16" s="22">
        <v>530</v>
      </c>
      <c r="CN16" s="22">
        <v>1160</v>
      </c>
      <c r="CP16" s="22">
        <v>110</v>
      </c>
      <c r="CQ16" s="22">
        <v>550</v>
      </c>
      <c r="CR16" s="22">
        <v>1360</v>
      </c>
      <c r="CT16" s="22">
        <v>120</v>
      </c>
      <c r="CU16" s="22">
        <v>530</v>
      </c>
      <c r="CV16" s="22">
        <v>1360</v>
      </c>
      <c r="CX16" s="22">
        <v>120</v>
      </c>
      <c r="CY16" s="22">
        <v>490</v>
      </c>
      <c r="CZ16" s="22">
        <v>1260</v>
      </c>
      <c r="DB16" s="22">
        <v>110</v>
      </c>
      <c r="DC16" s="22">
        <v>450</v>
      </c>
      <c r="DD16" s="22">
        <v>1210</v>
      </c>
      <c r="DF16" s="22">
        <v>100</v>
      </c>
      <c r="DG16" s="22">
        <v>470</v>
      </c>
      <c r="DH16" s="22">
        <v>1270</v>
      </c>
      <c r="DJ16" s="22">
        <v>110</v>
      </c>
      <c r="DK16" s="22">
        <v>500</v>
      </c>
      <c r="DL16" s="22">
        <v>1350</v>
      </c>
      <c r="DN16" s="22">
        <v>120</v>
      </c>
      <c r="DO16" s="22">
        <v>540</v>
      </c>
      <c r="DP16" s="22">
        <v>1270</v>
      </c>
      <c r="DQ16" s="28"/>
      <c r="DR16" s="22">
        <v>120</v>
      </c>
      <c r="DS16" s="22">
        <v>580</v>
      </c>
      <c r="DT16" s="22">
        <v>1280</v>
      </c>
    </row>
    <row r="17" spans="1:124" s="1" customFormat="1" ht="14.1" customHeight="1" x14ac:dyDescent="0.2">
      <c r="A17" s="15" t="s">
        <v>14</v>
      </c>
      <c r="B17" s="22">
        <v>90</v>
      </c>
      <c r="C17" s="22">
        <v>140</v>
      </c>
      <c r="D17" s="22">
        <v>370</v>
      </c>
      <c r="E17" s="22"/>
      <c r="F17" s="22" t="s">
        <v>44</v>
      </c>
      <c r="G17" s="22" t="s">
        <v>44</v>
      </c>
      <c r="H17" s="22" t="s">
        <v>44</v>
      </c>
      <c r="I17" s="22"/>
      <c r="J17" s="22">
        <v>90</v>
      </c>
      <c r="K17" s="21">
        <v>160</v>
      </c>
      <c r="L17" s="22">
        <v>490</v>
      </c>
      <c r="M17" s="22"/>
      <c r="N17" s="22">
        <v>100</v>
      </c>
      <c r="O17" s="22">
        <v>150</v>
      </c>
      <c r="P17" s="22">
        <v>550</v>
      </c>
      <c r="Q17" s="22"/>
      <c r="R17" s="22" t="s">
        <v>44</v>
      </c>
      <c r="S17" s="22" t="s">
        <v>44</v>
      </c>
      <c r="T17" s="22" t="s">
        <v>44</v>
      </c>
      <c r="U17" s="22"/>
      <c r="V17" s="22">
        <v>90</v>
      </c>
      <c r="W17" s="22">
        <v>160</v>
      </c>
      <c r="X17" s="22">
        <v>500</v>
      </c>
      <c r="Y17" s="22"/>
      <c r="Z17" s="22">
        <v>100</v>
      </c>
      <c r="AA17" s="22">
        <v>170</v>
      </c>
      <c r="AB17" s="22">
        <v>650</v>
      </c>
      <c r="AC17" s="22"/>
      <c r="AD17" s="22">
        <v>100</v>
      </c>
      <c r="AE17" s="22">
        <v>200</v>
      </c>
      <c r="AF17" s="22">
        <v>660</v>
      </c>
      <c r="AG17" s="24"/>
      <c r="AH17" s="22">
        <v>110</v>
      </c>
      <c r="AI17" s="22">
        <v>270</v>
      </c>
      <c r="AJ17" s="22">
        <v>580</v>
      </c>
      <c r="AK17" s="22"/>
      <c r="AL17" s="22">
        <v>110</v>
      </c>
      <c r="AM17" s="22">
        <v>270</v>
      </c>
      <c r="AN17" s="22">
        <v>670</v>
      </c>
      <c r="AO17" s="24"/>
      <c r="AP17" s="22">
        <v>110</v>
      </c>
      <c r="AQ17" s="22">
        <v>290</v>
      </c>
      <c r="AR17" s="22">
        <v>680</v>
      </c>
      <c r="AS17" s="24"/>
      <c r="AT17" s="22">
        <v>340</v>
      </c>
      <c r="AU17" s="22">
        <v>570</v>
      </c>
      <c r="AV17" s="22">
        <v>850</v>
      </c>
      <c r="AW17" s="24"/>
      <c r="AX17" s="22">
        <v>110</v>
      </c>
      <c r="AY17" s="22">
        <v>320</v>
      </c>
      <c r="AZ17" s="22">
        <v>760</v>
      </c>
      <c r="BA17" s="24"/>
      <c r="BB17" s="22">
        <v>110</v>
      </c>
      <c r="BC17" s="22">
        <v>330</v>
      </c>
      <c r="BD17" s="22">
        <v>800</v>
      </c>
      <c r="BE17" s="25"/>
      <c r="BF17" s="22">
        <v>100</v>
      </c>
      <c r="BG17" s="22">
        <v>190</v>
      </c>
      <c r="BH17" s="22">
        <v>570</v>
      </c>
      <c r="BI17" s="25"/>
      <c r="BJ17" s="22">
        <v>390</v>
      </c>
      <c r="BK17" s="22">
        <v>550</v>
      </c>
      <c r="BL17" s="22">
        <v>750</v>
      </c>
      <c r="BM17"/>
      <c r="BN17" s="22">
        <v>100</v>
      </c>
      <c r="BO17" s="22">
        <v>210</v>
      </c>
      <c r="BP17" s="22">
        <v>610</v>
      </c>
      <c r="BQ17" s="25"/>
      <c r="BR17" s="22">
        <v>100</v>
      </c>
      <c r="BS17" s="22">
        <v>220</v>
      </c>
      <c r="BT17" s="22">
        <v>610</v>
      </c>
      <c r="BU17" s="25"/>
      <c r="BV17" s="22">
        <v>100</v>
      </c>
      <c r="BW17" s="22">
        <v>220</v>
      </c>
      <c r="BX17" s="22">
        <v>600</v>
      </c>
      <c r="BY17" s="25"/>
      <c r="BZ17" s="22">
        <v>100</v>
      </c>
      <c r="CA17" s="22">
        <v>230</v>
      </c>
      <c r="CB17" s="22">
        <v>600</v>
      </c>
      <c r="CC17" s="25"/>
      <c r="CD17" s="22">
        <v>100</v>
      </c>
      <c r="CE17" s="22">
        <v>230</v>
      </c>
      <c r="CF17" s="22">
        <v>610</v>
      </c>
      <c r="CG17" s="25"/>
      <c r="CH17" s="22">
        <v>100</v>
      </c>
      <c r="CI17" s="22">
        <v>230</v>
      </c>
      <c r="CJ17" s="22">
        <v>650</v>
      </c>
      <c r="CK17" s="24"/>
      <c r="CL17" s="22">
        <v>100</v>
      </c>
      <c r="CM17" s="22">
        <v>240</v>
      </c>
      <c r="CN17" s="22">
        <v>650</v>
      </c>
      <c r="CP17" s="22">
        <v>100</v>
      </c>
      <c r="CQ17" s="22">
        <v>260</v>
      </c>
      <c r="CR17" s="22">
        <v>680</v>
      </c>
      <c r="CT17" s="22">
        <v>110</v>
      </c>
      <c r="CU17" s="22">
        <v>270</v>
      </c>
      <c r="CV17" s="22">
        <v>680</v>
      </c>
      <c r="CX17" s="22">
        <v>120</v>
      </c>
      <c r="CY17" s="22">
        <v>300</v>
      </c>
      <c r="CZ17" s="22">
        <v>730</v>
      </c>
      <c r="DB17" s="22">
        <v>110</v>
      </c>
      <c r="DC17" s="22">
        <v>250</v>
      </c>
      <c r="DD17" s="22">
        <v>770</v>
      </c>
      <c r="DF17" s="22">
        <v>100</v>
      </c>
      <c r="DG17" s="22">
        <v>230</v>
      </c>
      <c r="DH17" s="22">
        <v>740</v>
      </c>
      <c r="DJ17" s="22">
        <v>110</v>
      </c>
      <c r="DK17" s="22">
        <v>230</v>
      </c>
      <c r="DL17" s="22">
        <v>720</v>
      </c>
      <c r="DN17" s="22">
        <v>110</v>
      </c>
      <c r="DO17" s="22">
        <v>250</v>
      </c>
      <c r="DP17" s="22">
        <v>740</v>
      </c>
      <c r="DQ17" s="28"/>
      <c r="DR17" s="22">
        <v>120</v>
      </c>
      <c r="DS17" s="22">
        <v>270</v>
      </c>
      <c r="DT17" s="22">
        <v>710</v>
      </c>
    </row>
    <row r="18" spans="1:124" s="1" customFormat="1" ht="14.1" customHeight="1" x14ac:dyDescent="0.2">
      <c r="A18" s="15" t="s">
        <v>2</v>
      </c>
      <c r="B18" s="22">
        <v>90</v>
      </c>
      <c r="C18" s="22">
        <v>210</v>
      </c>
      <c r="D18" s="22">
        <v>620</v>
      </c>
      <c r="E18" s="22"/>
      <c r="F18" s="22" t="s">
        <v>44</v>
      </c>
      <c r="G18" s="22" t="s">
        <v>44</v>
      </c>
      <c r="H18" s="22" t="s">
        <v>44</v>
      </c>
      <c r="I18" s="22"/>
      <c r="J18" s="22">
        <v>100</v>
      </c>
      <c r="K18" s="21">
        <v>270</v>
      </c>
      <c r="L18" s="22">
        <v>590</v>
      </c>
      <c r="M18" s="22"/>
      <c r="N18" s="22">
        <v>100</v>
      </c>
      <c r="O18" s="22">
        <v>260</v>
      </c>
      <c r="P18" s="22">
        <v>640</v>
      </c>
      <c r="Q18" s="22"/>
      <c r="R18" s="22" t="s">
        <v>44</v>
      </c>
      <c r="S18" s="22" t="s">
        <v>44</v>
      </c>
      <c r="T18" s="22" t="s">
        <v>44</v>
      </c>
      <c r="U18" s="22"/>
      <c r="V18" s="22">
        <v>100</v>
      </c>
      <c r="W18" s="22">
        <v>270</v>
      </c>
      <c r="X18" s="22">
        <v>690</v>
      </c>
      <c r="Y18" s="22"/>
      <c r="Z18" s="22">
        <v>100</v>
      </c>
      <c r="AA18" s="22">
        <v>250</v>
      </c>
      <c r="AB18" s="22">
        <v>700</v>
      </c>
      <c r="AC18" s="22"/>
      <c r="AD18" s="22">
        <v>100</v>
      </c>
      <c r="AE18" s="22">
        <v>330</v>
      </c>
      <c r="AF18" s="22">
        <v>900</v>
      </c>
      <c r="AG18" s="24"/>
      <c r="AH18" s="22">
        <v>100</v>
      </c>
      <c r="AI18" s="22">
        <v>350</v>
      </c>
      <c r="AJ18" s="22">
        <v>1200</v>
      </c>
      <c r="AK18" s="22"/>
      <c r="AL18" s="22">
        <v>100</v>
      </c>
      <c r="AM18" s="22">
        <v>350</v>
      </c>
      <c r="AN18" s="22">
        <v>1200</v>
      </c>
      <c r="AO18" s="24"/>
      <c r="AP18" s="22">
        <v>110</v>
      </c>
      <c r="AQ18" s="22">
        <v>370</v>
      </c>
      <c r="AR18" s="22">
        <v>1260</v>
      </c>
      <c r="AS18" s="24"/>
      <c r="AT18" s="22">
        <v>70</v>
      </c>
      <c r="AU18" s="22">
        <v>230</v>
      </c>
      <c r="AV18" s="22">
        <v>520</v>
      </c>
      <c r="AW18" s="24"/>
      <c r="AX18" s="22">
        <v>110</v>
      </c>
      <c r="AY18" s="22">
        <v>380</v>
      </c>
      <c r="AZ18" s="22" t="s">
        <v>95</v>
      </c>
      <c r="BA18" s="24"/>
      <c r="BB18" s="22">
        <v>110</v>
      </c>
      <c r="BC18" s="22">
        <v>390</v>
      </c>
      <c r="BD18" s="22">
        <v>1460</v>
      </c>
      <c r="BE18" s="25"/>
      <c r="BF18" s="22">
        <v>110</v>
      </c>
      <c r="BG18" s="22">
        <v>390</v>
      </c>
      <c r="BH18" s="22">
        <v>1510</v>
      </c>
      <c r="BI18" s="25"/>
      <c r="BJ18" s="22">
        <v>170</v>
      </c>
      <c r="BK18" s="22">
        <v>350</v>
      </c>
      <c r="BL18" s="22">
        <v>620</v>
      </c>
      <c r="BM18"/>
      <c r="BN18" s="22">
        <v>100</v>
      </c>
      <c r="BO18" s="22">
        <v>400</v>
      </c>
      <c r="BP18" s="22">
        <v>1570</v>
      </c>
      <c r="BQ18" s="25"/>
      <c r="BR18" s="22">
        <v>100</v>
      </c>
      <c r="BS18" s="22">
        <v>420</v>
      </c>
      <c r="BT18" s="22">
        <v>1560</v>
      </c>
      <c r="BU18" s="25"/>
      <c r="BV18" s="22">
        <v>100</v>
      </c>
      <c r="BW18" s="22">
        <v>420</v>
      </c>
      <c r="BX18" s="22">
        <v>1500</v>
      </c>
      <c r="BY18" s="25"/>
      <c r="BZ18" s="22">
        <v>100</v>
      </c>
      <c r="CA18" s="22">
        <v>420</v>
      </c>
      <c r="CB18" s="22">
        <v>1450</v>
      </c>
      <c r="CC18" s="25"/>
      <c r="CD18" s="22">
        <v>100</v>
      </c>
      <c r="CE18" s="22">
        <v>410</v>
      </c>
      <c r="CF18" s="22">
        <v>1420</v>
      </c>
      <c r="CG18" s="25"/>
      <c r="CH18" s="22">
        <v>100</v>
      </c>
      <c r="CI18" s="22">
        <v>410</v>
      </c>
      <c r="CJ18" s="22">
        <v>1420</v>
      </c>
      <c r="CK18" s="24"/>
      <c r="CL18" s="22">
        <v>100</v>
      </c>
      <c r="CM18" s="22">
        <v>420</v>
      </c>
      <c r="CN18" s="22">
        <v>1410</v>
      </c>
      <c r="CP18" s="22">
        <v>100</v>
      </c>
      <c r="CQ18" s="22">
        <v>430</v>
      </c>
      <c r="CR18" s="22">
        <v>1190</v>
      </c>
      <c r="CT18" s="22">
        <v>100</v>
      </c>
      <c r="CU18" s="22">
        <v>290</v>
      </c>
      <c r="CV18" s="22">
        <v>810</v>
      </c>
      <c r="CX18" s="22">
        <v>110</v>
      </c>
      <c r="CY18" s="22">
        <v>310</v>
      </c>
      <c r="CZ18" s="22">
        <v>760</v>
      </c>
      <c r="DB18" s="22">
        <v>110</v>
      </c>
      <c r="DC18" s="22">
        <v>280</v>
      </c>
      <c r="DD18" s="22">
        <v>710</v>
      </c>
      <c r="DF18" s="22">
        <v>110</v>
      </c>
      <c r="DG18" s="22">
        <v>260</v>
      </c>
      <c r="DH18" s="22">
        <v>650</v>
      </c>
      <c r="DJ18" s="22">
        <v>110</v>
      </c>
      <c r="DK18" s="22">
        <v>280</v>
      </c>
      <c r="DL18" s="22">
        <v>640</v>
      </c>
      <c r="DN18" s="22">
        <v>100</v>
      </c>
      <c r="DO18" s="22">
        <v>300</v>
      </c>
      <c r="DP18" s="22">
        <v>640</v>
      </c>
      <c r="DQ18" s="28"/>
      <c r="DR18" s="22">
        <v>110</v>
      </c>
      <c r="DS18" s="22">
        <v>330</v>
      </c>
      <c r="DT18" s="22">
        <v>690</v>
      </c>
    </row>
    <row r="19" spans="1:124" s="1" customFormat="1" ht="14.1" customHeight="1" x14ac:dyDescent="0.2">
      <c r="A19" s="15" t="s">
        <v>15</v>
      </c>
      <c r="B19" s="22">
        <v>90</v>
      </c>
      <c r="C19" s="22">
        <v>110</v>
      </c>
      <c r="D19" s="22">
        <v>270</v>
      </c>
      <c r="E19" s="22"/>
      <c r="F19" s="22" t="s">
        <v>44</v>
      </c>
      <c r="G19" s="22" t="s">
        <v>44</v>
      </c>
      <c r="H19" s="22" t="s">
        <v>44</v>
      </c>
      <c r="I19" s="22"/>
      <c r="J19" s="22">
        <v>90</v>
      </c>
      <c r="K19" s="21">
        <v>130</v>
      </c>
      <c r="L19" s="22">
        <v>320</v>
      </c>
      <c r="M19" s="22"/>
      <c r="N19" s="22">
        <v>90</v>
      </c>
      <c r="O19" s="22">
        <v>140</v>
      </c>
      <c r="P19" s="22">
        <v>290</v>
      </c>
      <c r="Q19" s="22"/>
      <c r="R19" s="22" t="s">
        <v>44</v>
      </c>
      <c r="S19" s="22" t="s">
        <v>44</v>
      </c>
      <c r="T19" s="22" t="s">
        <v>44</v>
      </c>
      <c r="U19" s="22"/>
      <c r="V19" s="22">
        <v>90</v>
      </c>
      <c r="W19" s="22">
        <v>150</v>
      </c>
      <c r="X19" s="22">
        <v>290</v>
      </c>
      <c r="Y19" s="22"/>
      <c r="Z19" s="22">
        <v>90</v>
      </c>
      <c r="AA19" s="22">
        <v>160</v>
      </c>
      <c r="AB19" s="22">
        <v>290</v>
      </c>
      <c r="AC19" s="22"/>
      <c r="AD19" s="22">
        <v>90</v>
      </c>
      <c r="AE19" s="22">
        <v>160</v>
      </c>
      <c r="AF19" s="22">
        <v>340</v>
      </c>
      <c r="AG19" s="24"/>
      <c r="AH19" s="22">
        <v>90</v>
      </c>
      <c r="AI19" s="22">
        <v>160</v>
      </c>
      <c r="AJ19" s="22">
        <v>410</v>
      </c>
      <c r="AK19" s="22"/>
      <c r="AL19" s="22">
        <v>90</v>
      </c>
      <c r="AM19" s="22">
        <v>180</v>
      </c>
      <c r="AN19" s="22">
        <v>410</v>
      </c>
      <c r="AO19" s="24"/>
      <c r="AP19" s="22">
        <v>90</v>
      </c>
      <c r="AQ19" s="22">
        <v>180</v>
      </c>
      <c r="AR19" s="22">
        <v>440</v>
      </c>
      <c r="AS19" s="24"/>
      <c r="AT19" s="22">
        <v>50</v>
      </c>
      <c r="AU19" s="22">
        <v>110</v>
      </c>
      <c r="AV19" s="22">
        <v>590</v>
      </c>
      <c r="AW19" s="24"/>
      <c r="AX19" s="22">
        <v>90</v>
      </c>
      <c r="AY19" s="22">
        <v>190</v>
      </c>
      <c r="AZ19" s="22">
        <v>480</v>
      </c>
      <c r="BA19" s="24"/>
      <c r="BB19" s="22">
        <v>90</v>
      </c>
      <c r="BC19" s="22">
        <v>170</v>
      </c>
      <c r="BD19" s="22">
        <v>510</v>
      </c>
      <c r="BE19" s="25"/>
      <c r="BF19" s="22">
        <v>90</v>
      </c>
      <c r="BG19" s="22">
        <v>170</v>
      </c>
      <c r="BH19" s="22">
        <v>510</v>
      </c>
      <c r="BI19" s="25"/>
      <c r="BJ19" s="22">
        <v>100</v>
      </c>
      <c r="BK19" s="22">
        <v>280</v>
      </c>
      <c r="BL19" s="22">
        <v>780</v>
      </c>
      <c r="BM19"/>
      <c r="BN19" s="22">
        <v>90</v>
      </c>
      <c r="BO19" s="22">
        <v>190</v>
      </c>
      <c r="BP19" s="22">
        <v>550</v>
      </c>
      <c r="BQ19" s="25"/>
      <c r="BR19" s="22">
        <v>90</v>
      </c>
      <c r="BS19" s="22">
        <v>200</v>
      </c>
      <c r="BT19" s="22">
        <v>570</v>
      </c>
      <c r="BU19" s="25"/>
      <c r="BV19" s="22">
        <v>90</v>
      </c>
      <c r="BW19" s="22">
        <v>180</v>
      </c>
      <c r="BX19" s="22">
        <v>570</v>
      </c>
      <c r="BY19" s="25"/>
      <c r="BZ19" s="22">
        <v>90</v>
      </c>
      <c r="CA19" s="22">
        <v>180</v>
      </c>
      <c r="CB19" s="22">
        <v>560</v>
      </c>
      <c r="CC19" s="25"/>
      <c r="CD19" s="22">
        <v>90</v>
      </c>
      <c r="CE19" s="22">
        <v>180</v>
      </c>
      <c r="CF19" s="22">
        <v>550</v>
      </c>
      <c r="CG19" s="25"/>
      <c r="CH19" s="22">
        <v>90</v>
      </c>
      <c r="CI19" s="22">
        <v>170</v>
      </c>
      <c r="CJ19" s="22">
        <v>530</v>
      </c>
      <c r="CK19" s="24"/>
      <c r="CL19" s="22">
        <v>90</v>
      </c>
      <c r="CM19" s="22">
        <v>160</v>
      </c>
      <c r="CN19" s="22">
        <v>510</v>
      </c>
      <c r="CP19" s="22">
        <v>90</v>
      </c>
      <c r="CQ19" s="22">
        <v>150</v>
      </c>
      <c r="CR19" s="22">
        <v>490</v>
      </c>
      <c r="CT19" s="22">
        <v>90</v>
      </c>
      <c r="CU19" s="22">
        <v>150</v>
      </c>
      <c r="CV19" s="22">
        <v>420</v>
      </c>
      <c r="CX19" s="22">
        <v>90</v>
      </c>
      <c r="CY19" s="22">
        <v>140</v>
      </c>
      <c r="CZ19" s="22">
        <v>390</v>
      </c>
      <c r="DB19" s="22">
        <v>90</v>
      </c>
      <c r="DC19" s="22">
        <v>130</v>
      </c>
      <c r="DD19" s="22">
        <v>410</v>
      </c>
      <c r="DF19" s="22">
        <v>90</v>
      </c>
      <c r="DG19" s="22">
        <v>140</v>
      </c>
      <c r="DH19" s="22">
        <v>440</v>
      </c>
      <c r="DJ19" s="22">
        <v>90</v>
      </c>
      <c r="DK19" s="22">
        <v>150</v>
      </c>
      <c r="DL19" s="22">
        <v>470</v>
      </c>
      <c r="DN19" s="22">
        <v>90</v>
      </c>
      <c r="DO19" s="22">
        <v>170</v>
      </c>
      <c r="DP19" s="22">
        <v>510</v>
      </c>
      <c r="DQ19" s="28"/>
      <c r="DR19" s="22">
        <v>100</v>
      </c>
      <c r="DS19" s="22">
        <v>180</v>
      </c>
      <c r="DT19" s="22">
        <v>500</v>
      </c>
    </row>
    <row r="20" spans="1:124" s="1" customFormat="1" ht="14.1" customHeight="1" x14ac:dyDescent="0.2">
      <c r="A20" s="15" t="s">
        <v>16</v>
      </c>
      <c r="B20" s="22">
        <v>130</v>
      </c>
      <c r="C20" s="22">
        <v>480</v>
      </c>
      <c r="D20" s="22">
        <v>1090</v>
      </c>
      <c r="E20" s="22"/>
      <c r="F20" s="22" t="s">
        <v>44</v>
      </c>
      <c r="G20" s="22" t="s">
        <v>44</v>
      </c>
      <c r="H20" s="22" t="s">
        <v>44</v>
      </c>
      <c r="I20" s="22"/>
      <c r="J20" s="22">
        <v>140</v>
      </c>
      <c r="K20" s="21">
        <v>400</v>
      </c>
      <c r="L20" s="22">
        <v>680</v>
      </c>
      <c r="M20" s="22"/>
      <c r="N20" s="22">
        <v>140</v>
      </c>
      <c r="O20" s="22">
        <v>330</v>
      </c>
      <c r="P20" s="22">
        <v>870</v>
      </c>
      <c r="Q20" s="22"/>
      <c r="R20" s="22" t="s">
        <v>44</v>
      </c>
      <c r="S20" s="22" t="s">
        <v>44</v>
      </c>
      <c r="T20" s="22" t="s">
        <v>44</v>
      </c>
      <c r="U20" s="22"/>
      <c r="V20" s="22">
        <v>130</v>
      </c>
      <c r="W20" s="22">
        <v>310</v>
      </c>
      <c r="X20" s="22">
        <v>790</v>
      </c>
      <c r="Y20" s="22"/>
      <c r="Z20" s="22">
        <v>140</v>
      </c>
      <c r="AA20" s="22">
        <v>380</v>
      </c>
      <c r="AB20" s="22">
        <v>930</v>
      </c>
      <c r="AC20" s="22"/>
      <c r="AD20" s="22">
        <v>140</v>
      </c>
      <c r="AE20" s="22">
        <v>390</v>
      </c>
      <c r="AF20" s="22">
        <v>930</v>
      </c>
      <c r="AG20" s="24"/>
      <c r="AH20" s="22">
        <v>150</v>
      </c>
      <c r="AI20" s="22">
        <v>490</v>
      </c>
      <c r="AJ20" s="22">
        <v>1140</v>
      </c>
      <c r="AK20" s="22"/>
      <c r="AL20" s="22">
        <v>150</v>
      </c>
      <c r="AM20" s="22">
        <v>540</v>
      </c>
      <c r="AN20" s="22">
        <v>1420</v>
      </c>
      <c r="AO20" s="24"/>
      <c r="AP20" s="22">
        <v>150</v>
      </c>
      <c r="AQ20" s="22">
        <v>550</v>
      </c>
      <c r="AR20" s="22">
        <v>1420</v>
      </c>
      <c r="AS20" s="24"/>
      <c r="AT20" s="22">
        <v>80</v>
      </c>
      <c r="AU20" s="22">
        <v>360</v>
      </c>
      <c r="AV20" s="22">
        <v>1250</v>
      </c>
      <c r="AW20" s="24"/>
      <c r="AX20" s="22">
        <v>150</v>
      </c>
      <c r="AY20" s="22">
        <v>610</v>
      </c>
      <c r="AZ20" s="22" t="s">
        <v>81</v>
      </c>
      <c r="BA20" s="24"/>
      <c r="BB20" s="22">
        <v>150</v>
      </c>
      <c r="BC20" s="22">
        <v>640</v>
      </c>
      <c r="BD20" s="22">
        <v>1660</v>
      </c>
      <c r="BE20" s="25"/>
      <c r="BF20" s="22">
        <v>140</v>
      </c>
      <c r="BG20" s="22">
        <v>610</v>
      </c>
      <c r="BH20" s="22">
        <v>1520</v>
      </c>
      <c r="BI20" s="25"/>
      <c r="BJ20" s="22">
        <v>210</v>
      </c>
      <c r="BK20" s="22">
        <v>480</v>
      </c>
      <c r="BL20" s="22">
        <v>1170</v>
      </c>
      <c r="BM20"/>
      <c r="BN20" s="22">
        <v>140</v>
      </c>
      <c r="BO20" s="22">
        <v>640</v>
      </c>
      <c r="BP20" s="22">
        <v>1590</v>
      </c>
      <c r="BQ20" s="25"/>
      <c r="BR20" s="22">
        <v>140</v>
      </c>
      <c r="BS20" s="22">
        <v>640</v>
      </c>
      <c r="BT20" s="22">
        <v>1630</v>
      </c>
      <c r="BU20" s="25"/>
      <c r="BV20" s="22">
        <v>140</v>
      </c>
      <c r="BW20" s="22">
        <v>670</v>
      </c>
      <c r="BX20" s="22">
        <v>1630</v>
      </c>
      <c r="BY20" s="25"/>
      <c r="BZ20" s="22">
        <v>140</v>
      </c>
      <c r="CA20" s="22">
        <v>700</v>
      </c>
      <c r="CB20" s="22">
        <v>1640</v>
      </c>
      <c r="CC20" s="25"/>
      <c r="CD20" s="22">
        <v>140</v>
      </c>
      <c r="CE20" s="22">
        <v>720</v>
      </c>
      <c r="CF20" s="22">
        <v>1670</v>
      </c>
      <c r="CG20" s="25"/>
      <c r="CH20" s="22">
        <v>130</v>
      </c>
      <c r="CI20" s="22">
        <v>740</v>
      </c>
      <c r="CJ20" s="22">
        <v>1710</v>
      </c>
      <c r="CK20" s="24"/>
      <c r="CL20" s="22">
        <v>130</v>
      </c>
      <c r="CM20" s="22">
        <v>760</v>
      </c>
      <c r="CN20" s="22">
        <v>1710</v>
      </c>
      <c r="CP20" s="22">
        <v>120</v>
      </c>
      <c r="CQ20" s="22">
        <v>780</v>
      </c>
      <c r="CR20" s="22">
        <v>1700</v>
      </c>
      <c r="CT20" s="22">
        <v>120</v>
      </c>
      <c r="CU20" s="22">
        <v>840</v>
      </c>
      <c r="CV20" s="22">
        <v>1840</v>
      </c>
      <c r="CX20" s="22">
        <v>130</v>
      </c>
      <c r="CY20" s="22">
        <v>830</v>
      </c>
      <c r="CZ20" s="22">
        <v>1910</v>
      </c>
      <c r="DB20" s="22">
        <v>120</v>
      </c>
      <c r="DC20" s="22">
        <v>770</v>
      </c>
      <c r="DD20" s="22">
        <v>1760</v>
      </c>
      <c r="DF20" s="22">
        <v>120</v>
      </c>
      <c r="DG20" s="22">
        <v>730</v>
      </c>
      <c r="DH20" s="22">
        <v>1820</v>
      </c>
      <c r="DJ20" s="22">
        <v>130</v>
      </c>
      <c r="DK20" s="22">
        <v>740</v>
      </c>
      <c r="DL20" s="22">
        <v>1770</v>
      </c>
      <c r="DN20" s="22">
        <v>120</v>
      </c>
      <c r="DO20" s="22">
        <v>770</v>
      </c>
      <c r="DP20" s="22">
        <v>1640</v>
      </c>
      <c r="DQ20" s="28"/>
      <c r="DR20" s="22">
        <v>130</v>
      </c>
      <c r="DS20" s="22">
        <v>830</v>
      </c>
      <c r="DT20" s="22">
        <v>1760</v>
      </c>
    </row>
    <row r="21" spans="1:124" s="1" customFormat="1" ht="14.1" customHeight="1" x14ac:dyDescent="0.2">
      <c r="A21" s="15" t="s">
        <v>17</v>
      </c>
      <c r="B21" s="22">
        <v>100</v>
      </c>
      <c r="C21" s="22">
        <v>400</v>
      </c>
      <c r="D21" s="22">
        <v>680</v>
      </c>
      <c r="E21" s="22"/>
      <c r="F21" s="22" t="s">
        <v>44</v>
      </c>
      <c r="G21" s="22" t="s">
        <v>44</v>
      </c>
      <c r="H21" s="22" t="s">
        <v>44</v>
      </c>
      <c r="I21" s="22"/>
      <c r="J21" s="22">
        <v>110</v>
      </c>
      <c r="K21" s="21">
        <v>550</v>
      </c>
      <c r="L21" s="22">
        <v>870</v>
      </c>
      <c r="M21" s="22"/>
      <c r="N21" s="22">
        <v>120</v>
      </c>
      <c r="O21" s="22">
        <v>580</v>
      </c>
      <c r="P21" s="22">
        <v>990</v>
      </c>
      <c r="Q21" s="22"/>
      <c r="R21" s="22" t="s">
        <v>44</v>
      </c>
      <c r="S21" s="22" t="s">
        <v>44</v>
      </c>
      <c r="T21" s="22" t="s">
        <v>44</v>
      </c>
      <c r="U21" s="22"/>
      <c r="V21" s="22">
        <v>150</v>
      </c>
      <c r="W21" s="22">
        <v>610</v>
      </c>
      <c r="X21" s="22">
        <v>1090</v>
      </c>
      <c r="Y21" s="22"/>
      <c r="Z21" s="22">
        <v>160</v>
      </c>
      <c r="AA21" s="22">
        <v>690</v>
      </c>
      <c r="AB21" s="22">
        <v>1310</v>
      </c>
      <c r="AC21" s="22"/>
      <c r="AD21" s="22">
        <v>170</v>
      </c>
      <c r="AE21" s="22">
        <v>810</v>
      </c>
      <c r="AF21" s="22">
        <v>1590</v>
      </c>
      <c r="AG21" s="24"/>
      <c r="AH21" s="22">
        <v>190</v>
      </c>
      <c r="AI21" s="22">
        <v>930</v>
      </c>
      <c r="AJ21" s="22">
        <v>1820</v>
      </c>
      <c r="AK21" s="22"/>
      <c r="AL21" s="22">
        <v>190</v>
      </c>
      <c r="AM21" s="22">
        <v>950</v>
      </c>
      <c r="AN21" s="22">
        <v>1870</v>
      </c>
      <c r="AO21" s="24"/>
      <c r="AP21" s="22">
        <v>200</v>
      </c>
      <c r="AQ21" s="22">
        <v>1010</v>
      </c>
      <c r="AR21" s="22">
        <v>1980</v>
      </c>
      <c r="AS21" s="24"/>
      <c r="AT21" s="22">
        <v>220</v>
      </c>
      <c r="AU21" s="22">
        <v>850</v>
      </c>
      <c r="AV21" s="22">
        <v>2720</v>
      </c>
      <c r="AW21" s="24"/>
      <c r="AX21" s="22">
        <v>210</v>
      </c>
      <c r="AY21" s="22">
        <v>960</v>
      </c>
      <c r="AZ21" s="22" t="s">
        <v>102</v>
      </c>
      <c r="BA21" s="24"/>
      <c r="BB21" s="22">
        <v>200</v>
      </c>
      <c r="BC21" s="22">
        <v>930</v>
      </c>
      <c r="BD21" s="22">
        <v>2000</v>
      </c>
      <c r="BE21" s="25"/>
      <c r="BF21" s="22">
        <v>190</v>
      </c>
      <c r="BG21" s="22">
        <v>890</v>
      </c>
      <c r="BH21" s="22">
        <v>1960</v>
      </c>
      <c r="BI21" s="25"/>
      <c r="BJ21" s="22">
        <v>330</v>
      </c>
      <c r="BK21" s="22">
        <v>1140</v>
      </c>
      <c r="BL21" s="22">
        <v>2300</v>
      </c>
      <c r="BM21"/>
      <c r="BN21" s="22">
        <v>190</v>
      </c>
      <c r="BO21" s="22">
        <v>980</v>
      </c>
      <c r="BP21" s="22">
        <v>1880</v>
      </c>
      <c r="BQ21" s="25"/>
      <c r="BR21" s="22">
        <v>190</v>
      </c>
      <c r="BS21" s="22">
        <v>990</v>
      </c>
      <c r="BT21" s="22">
        <v>1970</v>
      </c>
      <c r="BU21" s="25"/>
      <c r="BV21" s="22">
        <v>200</v>
      </c>
      <c r="BW21" s="22">
        <v>930</v>
      </c>
      <c r="BX21" s="22">
        <v>2030</v>
      </c>
      <c r="BY21" s="25"/>
      <c r="BZ21" s="22">
        <v>200</v>
      </c>
      <c r="CA21" s="22">
        <v>960</v>
      </c>
      <c r="CB21" s="22">
        <v>2110</v>
      </c>
      <c r="CC21" s="25"/>
      <c r="CD21" s="22">
        <v>200</v>
      </c>
      <c r="CE21" s="22">
        <v>980</v>
      </c>
      <c r="CF21" s="22">
        <v>2150</v>
      </c>
      <c r="CG21" s="25"/>
      <c r="CH21" s="22">
        <v>190</v>
      </c>
      <c r="CI21" s="22">
        <v>1140</v>
      </c>
      <c r="CJ21" s="22">
        <v>2110</v>
      </c>
      <c r="CK21" s="24"/>
      <c r="CL21" s="22">
        <v>180</v>
      </c>
      <c r="CM21" s="22">
        <v>1170</v>
      </c>
      <c r="CN21" s="22">
        <v>2290</v>
      </c>
      <c r="CP21" s="22">
        <v>180</v>
      </c>
      <c r="CQ21" s="22">
        <v>1220</v>
      </c>
      <c r="CR21" s="22">
        <v>2290</v>
      </c>
      <c r="CT21" s="22">
        <v>160</v>
      </c>
      <c r="CU21" s="22">
        <v>1200</v>
      </c>
      <c r="CV21" s="22">
        <v>2460</v>
      </c>
      <c r="CX21" s="22">
        <v>150</v>
      </c>
      <c r="CY21" s="22">
        <v>1220</v>
      </c>
      <c r="CZ21" s="22">
        <v>2550</v>
      </c>
      <c r="DB21" s="22">
        <v>140</v>
      </c>
      <c r="DC21" s="22">
        <v>1230</v>
      </c>
      <c r="DD21" s="22">
        <v>2630</v>
      </c>
      <c r="DF21" s="22">
        <v>130</v>
      </c>
      <c r="DG21" s="22">
        <v>1280</v>
      </c>
      <c r="DH21" s="22">
        <v>2710</v>
      </c>
      <c r="DJ21" s="22">
        <v>130</v>
      </c>
      <c r="DK21" s="22">
        <v>1180</v>
      </c>
      <c r="DL21" s="22">
        <v>2510</v>
      </c>
      <c r="DN21" s="22">
        <v>140</v>
      </c>
      <c r="DO21" s="22">
        <v>1160</v>
      </c>
      <c r="DP21" s="22">
        <v>2320</v>
      </c>
      <c r="DQ21" s="28"/>
      <c r="DR21" s="22">
        <v>150</v>
      </c>
      <c r="DS21" s="22">
        <v>1120</v>
      </c>
      <c r="DT21" s="22">
        <v>2150</v>
      </c>
    </row>
    <row r="22" spans="1:124" s="1" customFormat="1" ht="14.1" customHeight="1" x14ac:dyDescent="0.2">
      <c r="A22" s="15" t="s">
        <v>18</v>
      </c>
      <c r="B22" s="22">
        <v>90</v>
      </c>
      <c r="C22" s="22">
        <v>130</v>
      </c>
      <c r="D22" s="22">
        <v>270</v>
      </c>
      <c r="E22" s="22"/>
      <c r="F22" s="22" t="s">
        <v>44</v>
      </c>
      <c r="G22" s="22" t="s">
        <v>44</v>
      </c>
      <c r="H22" s="22" t="s">
        <v>44</v>
      </c>
      <c r="I22" s="22"/>
      <c r="J22" s="22">
        <v>90</v>
      </c>
      <c r="K22" s="21">
        <v>130</v>
      </c>
      <c r="L22" s="22">
        <v>280</v>
      </c>
      <c r="M22" s="22"/>
      <c r="N22" s="22">
        <v>90</v>
      </c>
      <c r="O22" s="22">
        <v>150</v>
      </c>
      <c r="P22" s="22">
        <v>290</v>
      </c>
      <c r="Q22" s="22"/>
      <c r="R22" s="22" t="s">
        <v>44</v>
      </c>
      <c r="S22" s="22" t="s">
        <v>44</v>
      </c>
      <c r="T22" s="22" t="s">
        <v>44</v>
      </c>
      <c r="U22" s="22"/>
      <c r="V22" s="22">
        <v>90</v>
      </c>
      <c r="W22" s="22">
        <v>120</v>
      </c>
      <c r="X22" s="22">
        <v>210</v>
      </c>
      <c r="Y22" s="22"/>
      <c r="Z22" s="22">
        <v>90</v>
      </c>
      <c r="AA22" s="22">
        <v>130</v>
      </c>
      <c r="AB22" s="22">
        <v>230</v>
      </c>
      <c r="AC22" s="22"/>
      <c r="AD22" s="22">
        <v>90</v>
      </c>
      <c r="AE22" s="22">
        <v>130</v>
      </c>
      <c r="AF22" s="22">
        <v>280</v>
      </c>
      <c r="AG22" s="24"/>
      <c r="AH22" s="22">
        <v>90</v>
      </c>
      <c r="AI22" s="22">
        <v>140</v>
      </c>
      <c r="AJ22" s="22">
        <v>310</v>
      </c>
      <c r="AK22" s="22"/>
      <c r="AL22" s="22">
        <v>90</v>
      </c>
      <c r="AM22" s="22">
        <v>130</v>
      </c>
      <c r="AN22" s="22">
        <v>320</v>
      </c>
      <c r="AO22" s="24"/>
      <c r="AP22" s="22">
        <v>90</v>
      </c>
      <c r="AQ22" s="22">
        <v>130</v>
      </c>
      <c r="AR22" s="22">
        <v>340</v>
      </c>
      <c r="AS22" s="24"/>
      <c r="AT22" s="22">
        <v>70</v>
      </c>
      <c r="AU22" s="22">
        <v>310</v>
      </c>
      <c r="AV22" s="22">
        <v>740</v>
      </c>
      <c r="AW22" s="24"/>
      <c r="AX22" s="22">
        <v>90</v>
      </c>
      <c r="AY22" s="22">
        <v>130</v>
      </c>
      <c r="AZ22" s="22">
        <v>370</v>
      </c>
      <c r="BA22" s="24"/>
      <c r="BB22" s="22">
        <v>90</v>
      </c>
      <c r="BC22" s="22">
        <v>120</v>
      </c>
      <c r="BD22" s="22">
        <v>390</v>
      </c>
      <c r="BE22" s="25"/>
      <c r="BF22" s="22">
        <v>90</v>
      </c>
      <c r="BG22" s="22">
        <v>120</v>
      </c>
      <c r="BH22" s="22">
        <v>400</v>
      </c>
      <c r="BI22" s="25"/>
      <c r="BJ22" s="22">
        <v>170</v>
      </c>
      <c r="BK22" s="22">
        <v>430</v>
      </c>
      <c r="BL22" s="22">
        <v>790</v>
      </c>
      <c r="BM22"/>
      <c r="BN22" s="22">
        <v>90</v>
      </c>
      <c r="BO22" s="22">
        <v>110</v>
      </c>
      <c r="BP22" s="22">
        <v>420</v>
      </c>
      <c r="BQ22" s="25"/>
      <c r="BR22" s="22">
        <v>90</v>
      </c>
      <c r="BS22" s="22">
        <v>110</v>
      </c>
      <c r="BT22" s="22">
        <v>390</v>
      </c>
      <c r="BU22" s="25"/>
      <c r="BV22" s="22" t="s">
        <v>41</v>
      </c>
      <c r="BW22" s="22">
        <v>100</v>
      </c>
      <c r="BX22" s="22">
        <v>380</v>
      </c>
      <c r="BY22" s="25"/>
      <c r="BZ22" s="22" t="s">
        <v>41</v>
      </c>
      <c r="CA22" s="22">
        <v>100</v>
      </c>
      <c r="CB22" s="22">
        <v>390</v>
      </c>
      <c r="CC22" s="25"/>
      <c r="CD22" s="22">
        <v>90</v>
      </c>
      <c r="CE22" s="22">
        <v>110</v>
      </c>
      <c r="CF22" s="22">
        <v>390</v>
      </c>
      <c r="CG22" s="25"/>
      <c r="CH22" s="22">
        <v>90</v>
      </c>
      <c r="CI22" s="22">
        <v>110</v>
      </c>
      <c r="CJ22" s="22">
        <v>400</v>
      </c>
      <c r="CK22" s="24"/>
      <c r="CL22" s="22" t="s">
        <v>41</v>
      </c>
      <c r="CM22" s="22">
        <v>100</v>
      </c>
      <c r="CN22" s="22">
        <v>420</v>
      </c>
      <c r="CP22" s="22">
        <v>90</v>
      </c>
      <c r="CQ22" s="22">
        <v>110</v>
      </c>
      <c r="CR22" s="22">
        <v>430</v>
      </c>
      <c r="CT22" s="22">
        <v>90</v>
      </c>
      <c r="CU22" s="22">
        <v>110</v>
      </c>
      <c r="CV22" s="22">
        <v>490</v>
      </c>
      <c r="CX22" s="22">
        <v>90</v>
      </c>
      <c r="CY22" s="22">
        <v>120</v>
      </c>
      <c r="CZ22" s="22">
        <v>530</v>
      </c>
      <c r="DB22" s="22">
        <v>90</v>
      </c>
      <c r="DC22" s="22">
        <v>130</v>
      </c>
      <c r="DD22" s="22">
        <v>570</v>
      </c>
      <c r="DF22" s="22">
        <v>90</v>
      </c>
      <c r="DG22" s="22">
        <v>140</v>
      </c>
      <c r="DH22" s="22">
        <v>610</v>
      </c>
      <c r="DJ22" s="22">
        <v>90</v>
      </c>
      <c r="DK22" s="22">
        <v>150</v>
      </c>
      <c r="DL22" s="22">
        <v>660</v>
      </c>
      <c r="DN22" s="22">
        <v>100</v>
      </c>
      <c r="DO22" s="22">
        <v>150</v>
      </c>
      <c r="DP22" s="22">
        <v>610</v>
      </c>
      <c r="DQ22" s="28"/>
      <c r="DR22" s="22">
        <v>100</v>
      </c>
      <c r="DS22" s="22">
        <v>160</v>
      </c>
      <c r="DT22" s="22">
        <v>580</v>
      </c>
    </row>
    <row r="23" spans="1:124" s="1" customFormat="1" ht="14.1" customHeight="1" x14ac:dyDescent="0.2">
      <c r="A23" s="15" t="s">
        <v>3</v>
      </c>
      <c r="B23" s="22">
        <v>100</v>
      </c>
      <c r="C23" s="22">
        <v>360</v>
      </c>
      <c r="D23" s="22">
        <v>610</v>
      </c>
      <c r="E23" s="22"/>
      <c r="F23" s="22" t="s">
        <v>44</v>
      </c>
      <c r="G23" s="22" t="s">
        <v>44</v>
      </c>
      <c r="H23" s="22" t="s">
        <v>44</v>
      </c>
      <c r="I23" s="22"/>
      <c r="J23" s="22">
        <v>110</v>
      </c>
      <c r="K23" s="21">
        <v>470</v>
      </c>
      <c r="L23" s="22">
        <v>840</v>
      </c>
      <c r="M23" s="22"/>
      <c r="N23" s="22">
        <v>110</v>
      </c>
      <c r="O23" s="22">
        <v>540</v>
      </c>
      <c r="P23" s="22">
        <v>960</v>
      </c>
      <c r="Q23" s="22"/>
      <c r="R23" s="22" t="s">
        <v>44</v>
      </c>
      <c r="S23" s="22" t="s">
        <v>44</v>
      </c>
      <c r="T23" s="22" t="s">
        <v>44</v>
      </c>
      <c r="U23" s="22"/>
      <c r="V23" s="22">
        <v>100</v>
      </c>
      <c r="W23" s="22">
        <v>580</v>
      </c>
      <c r="X23" s="22">
        <v>1000</v>
      </c>
      <c r="Y23" s="22"/>
      <c r="Z23" s="22">
        <v>120</v>
      </c>
      <c r="AA23" s="22">
        <v>580</v>
      </c>
      <c r="AB23" s="22">
        <v>1000</v>
      </c>
      <c r="AC23" s="22"/>
      <c r="AD23" s="22">
        <v>130</v>
      </c>
      <c r="AE23" s="22">
        <v>590</v>
      </c>
      <c r="AF23" s="22">
        <v>1290</v>
      </c>
      <c r="AG23" s="24"/>
      <c r="AH23" s="22">
        <v>160</v>
      </c>
      <c r="AI23" s="22">
        <v>680</v>
      </c>
      <c r="AJ23" s="22">
        <v>1460</v>
      </c>
      <c r="AK23" s="22"/>
      <c r="AL23" s="22">
        <v>140</v>
      </c>
      <c r="AM23" s="22">
        <v>650</v>
      </c>
      <c r="AN23" s="22">
        <v>1280</v>
      </c>
      <c r="AO23" s="24"/>
      <c r="AP23" s="22">
        <v>170</v>
      </c>
      <c r="AQ23" s="22">
        <v>740</v>
      </c>
      <c r="AR23" s="22">
        <v>1580</v>
      </c>
      <c r="AS23" s="24"/>
      <c r="AT23" s="22">
        <v>210</v>
      </c>
      <c r="AU23" s="22">
        <v>740</v>
      </c>
      <c r="AV23" s="22">
        <v>1380</v>
      </c>
      <c r="AW23" s="24"/>
      <c r="AX23" s="22">
        <v>170</v>
      </c>
      <c r="AY23" s="22">
        <v>820</v>
      </c>
      <c r="AZ23" s="22" t="s">
        <v>56</v>
      </c>
      <c r="BA23" s="24"/>
      <c r="BB23" s="22">
        <v>170</v>
      </c>
      <c r="BC23" s="22">
        <v>860</v>
      </c>
      <c r="BD23" s="22">
        <v>1810</v>
      </c>
      <c r="BE23" s="25"/>
      <c r="BF23" s="22">
        <v>180</v>
      </c>
      <c r="BG23" s="22">
        <v>890</v>
      </c>
      <c r="BH23" s="22">
        <v>1860</v>
      </c>
      <c r="BI23" s="25"/>
      <c r="BJ23" s="22">
        <v>370</v>
      </c>
      <c r="BK23" s="22">
        <v>870</v>
      </c>
      <c r="BL23" s="22">
        <v>1490</v>
      </c>
      <c r="BM23"/>
      <c r="BN23" s="22">
        <v>210</v>
      </c>
      <c r="BO23" s="22">
        <v>960</v>
      </c>
      <c r="BP23" s="22">
        <v>2010</v>
      </c>
      <c r="BQ23" s="25"/>
      <c r="BR23" s="22">
        <v>220</v>
      </c>
      <c r="BS23" s="22">
        <v>980</v>
      </c>
      <c r="BT23" s="22">
        <v>2090</v>
      </c>
      <c r="BU23" s="25"/>
      <c r="BV23" s="22">
        <v>220</v>
      </c>
      <c r="BW23" s="22">
        <v>990</v>
      </c>
      <c r="BX23" s="22">
        <v>2160</v>
      </c>
      <c r="BY23" s="25"/>
      <c r="BZ23" s="22">
        <v>230</v>
      </c>
      <c r="CA23" s="22">
        <v>1030</v>
      </c>
      <c r="CB23" s="22">
        <v>2250</v>
      </c>
      <c r="CC23" s="25"/>
      <c r="CD23" s="22">
        <v>230</v>
      </c>
      <c r="CE23" s="22">
        <v>1070</v>
      </c>
      <c r="CF23" s="22">
        <v>2290</v>
      </c>
      <c r="CG23" s="25"/>
      <c r="CH23" s="22">
        <v>230</v>
      </c>
      <c r="CI23" s="22">
        <v>1090</v>
      </c>
      <c r="CJ23" s="22">
        <v>2350</v>
      </c>
      <c r="CK23" s="24"/>
      <c r="CL23" s="22">
        <v>240</v>
      </c>
      <c r="CM23" s="22">
        <v>1090</v>
      </c>
      <c r="CN23" s="22">
        <v>2450</v>
      </c>
      <c r="CP23" s="22">
        <v>240</v>
      </c>
      <c r="CQ23" s="22">
        <v>1130</v>
      </c>
      <c r="CR23" s="22">
        <v>2540</v>
      </c>
      <c r="CT23" s="22">
        <v>240</v>
      </c>
      <c r="CU23" s="22">
        <v>1310</v>
      </c>
      <c r="CV23" s="22">
        <v>2940</v>
      </c>
      <c r="CX23" s="22">
        <v>250</v>
      </c>
      <c r="CY23" s="22">
        <v>1400</v>
      </c>
      <c r="CZ23" s="22">
        <v>3160</v>
      </c>
      <c r="DB23" s="22">
        <v>270</v>
      </c>
      <c r="DC23" s="22">
        <v>1510</v>
      </c>
      <c r="DD23" s="22">
        <v>3250</v>
      </c>
      <c r="DF23" s="22">
        <v>280</v>
      </c>
      <c r="DG23" s="22">
        <v>1620</v>
      </c>
      <c r="DH23" s="22">
        <v>3370</v>
      </c>
      <c r="DJ23" s="22">
        <v>290</v>
      </c>
      <c r="DK23" s="22">
        <v>1540</v>
      </c>
      <c r="DL23" s="22">
        <v>3170</v>
      </c>
      <c r="DN23" s="22">
        <v>320</v>
      </c>
      <c r="DO23" s="22">
        <v>1590</v>
      </c>
      <c r="DP23" s="22">
        <v>3100</v>
      </c>
      <c r="DQ23" s="28"/>
      <c r="DR23" s="22">
        <v>340</v>
      </c>
      <c r="DS23" s="22">
        <v>1690</v>
      </c>
      <c r="DT23" s="22">
        <v>3200</v>
      </c>
    </row>
    <row r="24" spans="1:124" s="1" customFormat="1" ht="14.1" customHeight="1" x14ac:dyDescent="0.2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8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E24" s="17"/>
      <c r="AF24" s="17"/>
      <c r="AP24" s="17"/>
      <c r="AQ24" s="17"/>
      <c r="AR24" s="17"/>
      <c r="BM24"/>
    </row>
    <row r="25" spans="1:124" ht="14.1" customHeight="1" x14ac:dyDescent="0.2">
      <c r="A25" s="9"/>
      <c r="B25" s="8"/>
      <c r="C25" s="8"/>
      <c r="D25" s="8"/>
      <c r="E25" s="8"/>
      <c r="F25" s="8"/>
      <c r="G25" s="8"/>
      <c r="I25" s="8"/>
      <c r="J25" s="8"/>
      <c r="K25" s="8"/>
      <c r="M25" s="8"/>
      <c r="Q25" s="8"/>
      <c r="R25" s="8"/>
      <c r="S25" s="8"/>
      <c r="U25" s="8"/>
      <c r="Y25" s="8"/>
      <c r="Z25" s="8"/>
      <c r="AA25" s="8"/>
      <c r="AC25" s="8"/>
      <c r="AG25" s="8"/>
      <c r="AH25" s="8"/>
      <c r="AI25" s="8"/>
      <c r="AJ25" s="8"/>
      <c r="AK25" s="8"/>
      <c r="AL25" s="8"/>
      <c r="AM25" s="8"/>
      <c r="AN25" s="8"/>
      <c r="AO25" s="8"/>
    </row>
    <row r="26" spans="1:124" ht="13.5" customHeight="1" x14ac:dyDescent="0.2">
      <c r="A26" s="11" t="s">
        <v>4</v>
      </c>
      <c r="B26" s="8"/>
      <c r="C26" s="8"/>
      <c r="D26" s="8"/>
      <c r="E26" s="8"/>
      <c r="F26" s="8"/>
      <c r="G26" s="11"/>
      <c r="I26" s="8"/>
      <c r="J26" s="8"/>
      <c r="K26" s="11"/>
      <c r="M26" s="8"/>
      <c r="Q26" s="8"/>
      <c r="R26" s="8"/>
      <c r="S26" s="11"/>
      <c r="U26" s="8"/>
      <c r="Y26" s="8"/>
      <c r="Z26" s="8"/>
      <c r="AA26" s="11"/>
      <c r="AC26" s="8"/>
      <c r="AG26" s="8"/>
      <c r="AH26" s="8"/>
      <c r="AI26" s="8"/>
      <c r="AJ26" s="8"/>
      <c r="AK26" s="8"/>
      <c r="AL26" s="8"/>
      <c r="AM26" s="8"/>
      <c r="AN26" s="8"/>
      <c r="AO26" s="8"/>
    </row>
    <row r="27" spans="1:124" ht="4.5" customHeight="1" x14ac:dyDescent="0.2">
      <c r="A27" s="8"/>
      <c r="B27" s="8"/>
      <c r="C27" s="8"/>
      <c r="D27" s="8"/>
      <c r="E27" s="8"/>
      <c r="F27" s="8"/>
      <c r="G27" s="4"/>
      <c r="I27" s="8"/>
      <c r="J27" s="8"/>
      <c r="K27" s="4"/>
      <c r="M27" s="8"/>
      <c r="Q27" s="8"/>
      <c r="R27" s="8"/>
      <c r="S27" s="4"/>
      <c r="U27" s="8"/>
      <c r="Y27" s="8"/>
      <c r="Z27" s="8"/>
      <c r="AA27" s="4"/>
      <c r="AC27" s="8"/>
      <c r="AG27" s="8"/>
      <c r="AH27" s="8"/>
      <c r="AI27" s="8"/>
      <c r="AJ27" s="8"/>
      <c r="AK27" s="8"/>
      <c r="AL27" s="8"/>
      <c r="AM27" s="8"/>
      <c r="AN27" s="8"/>
      <c r="AO27" s="8"/>
    </row>
    <row r="28" spans="1:124" ht="14.1" customHeight="1" x14ac:dyDescent="0.2">
      <c r="A28" s="8" t="s">
        <v>37</v>
      </c>
      <c r="B28" s="8" t="s">
        <v>106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Q28" s="8"/>
      <c r="R28" s="8"/>
      <c r="S28" s="8"/>
      <c r="T28" s="8"/>
      <c r="U28" s="8"/>
      <c r="Y28" s="8"/>
      <c r="Z28" s="8"/>
      <c r="AA28" s="8"/>
      <c r="AB28" s="8"/>
      <c r="AC28" s="8"/>
      <c r="AG28" s="8"/>
      <c r="AH28" s="8"/>
      <c r="AI28" s="8"/>
      <c r="AJ28" s="8"/>
      <c r="AK28" s="8"/>
      <c r="AL28" s="8"/>
      <c r="AM28" s="8"/>
      <c r="AN28" s="8"/>
      <c r="AO28" s="8"/>
    </row>
    <row r="29" spans="1:124" ht="14.1" customHeight="1" x14ac:dyDescent="0.2">
      <c r="A29" s="8" t="s">
        <v>123</v>
      </c>
      <c r="B29" s="8" t="s">
        <v>124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Q29" s="8"/>
      <c r="R29" s="8"/>
      <c r="S29" s="8"/>
      <c r="T29" s="8"/>
      <c r="U29" s="8"/>
      <c r="Y29" s="8"/>
      <c r="Z29" s="8"/>
      <c r="AA29" s="8"/>
      <c r="AB29" s="8"/>
      <c r="AC29" s="8"/>
      <c r="AG29" s="8"/>
      <c r="AH29" s="8"/>
      <c r="AI29" s="8"/>
      <c r="AJ29" s="8"/>
      <c r="AK29" s="8"/>
      <c r="AL29" s="8"/>
      <c r="AM29" s="8"/>
      <c r="AN29" s="8"/>
      <c r="AO29" s="8"/>
    </row>
    <row r="30" spans="1:124" ht="14.1" customHeight="1" x14ac:dyDescent="0.2">
      <c r="A30" s="8" t="s">
        <v>44</v>
      </c>
      <c r="B30" s="8" t="s">
        <v>119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Q30" s="8"/>
      <c r="R30" s="8"/>
      <c r="S30" s="8"/>
      <c r="T30" s="8"/>
      <c r="U30" s="8"/>
      <c r="Y30" s="8"/>
      <c r="Z30" s="8"/>
      <c r="AA30" s="8"/>
      <c r="AB30" s="8"/>
      <c r="AC30" s="8"/>
      <c r="AG30" s="8"/>
      <c r="AH30" s="8"/>
      <c r="AI30" s="8"/>
      <c r="AJ30" s="8"/>
      <c r="AK30" s="8"/>
      <c r="AL30" s="8"/>
      <c r="AM30" s="8"/>
      <c r="AN30" s="8"/>
      <c r="AO30" s="8"/>
    </row>
    <row r="31" spans="1:124" ht="14.1" customHeight="1" x14ac:dyDescent="0.2">
      <c r="A31" s="8" t="s">
        <v>41</v>
      </c>
      <c r="B31" s="8" t="s">
        <v>120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Q31" s="8"/>
      <c r="R31" s="8"/>
      <c r="S31" s="8"/>
      <c r="T31" s="8"/>
      <c r="U31" s="8"/>
      <c r="Y31" s="8"/>
      <c r="Z31" s="8"/>
      <c r="AA31" s="8"/>
      <c r="AB31" s="8"/>
      <c r="AC31" s="8"/>
      <c r="AG31" s="8"/>
      <c r="AH31" s="8"/>
      <c r="AI31" s="8"/>
      <c r="AJ31" s="8"/>
      <c r="AK31" s="8"/>
      <c r="AL31" s="8"/>
      <c r="AM31" s="8"/>
      <c r="AN31" s="8"/>
      <c r="AO31" s="8"/>
    </row>
    <row r="32" spans="1:124" ht="4.5" customHeight="1" x14ac:dyDescent="0.2">
      <c r="A32" s="8"/>
      <c r="B32" s="8"/>
      <c r="C32" s="8"/>
      <c r="D32" s="8"/>
      <c r="E32" s="8"/>
      <c r="F32" s="8"/>
      <c r="G32" s="8"/>
      <c r="I32" s="8"/>
      <c r="J32" s="8"/>
      <c r="K32" s="8"/>
      <c r="M32" s="8"/>
      <c r="Q32" s="8"/>
      <c r="R32" s="8"/>
      <c r="S32" s="8"/>
      <c r="U32" s="8"/>
      <c r="Z32" s="8"/>
      <c r="AA32" s="8"/>
      <c r="AC32" s="8"/>
      <c r="AD32" s="8"/>
      <c r="AP32" s="8"/>
    </row>
    <row r="33" spans="1:41" ht="14.1" customHeight="1" x14ac:dyDescent="0.2">
      <c r="A33" s="8" t="s">
        <v>181</v>
      </c>
      <c r="B33" s="8"/>
      <c r="C33" s="8"/>
      <c r="D33" s="8"/>
      <c r="E33" s="8"/>
      <c r="F33" s="8"/>
      <c r="G33" s="8"/>
      <c r="I33" s="8"/>
      <c r="J33" s="8"/>
      <c r="K33" s="8"/>
      <c r="M33" s="8"/>
      <c r="Q33" s="8"/>
      <c r="R33" s="8"/>
      <c r="S33" s="8"/>
      <c r="U33" s="8"/>
      <c r="Y33" s="8"/>
      <c r="Z33" s="8"/>
      <c r="AA33" s="8"/>
      <c r="AC33" s="8"/>
      <c r="AG33" s="8"/>
      <c r="AH33" s="8"/>
      <c r="AI33" s="8"/>
      <c r="AJ33" s="8"/>
      <c r="AK33" s="8"/>
      <c r="AL33" s="8"/>
      <c r="AM33" s="8"/>
      <c r="AN33" s="8"/>
      <c r="AO33" s="8"/>
    </row>
    <row r="34" spans="1:41" ht="14.1" customHeight="1" x14ac:dyDescent="0.2">
      <c r="A34" s="8" t="s">
        <v>30</v>
      </c>
      <c r="B34" s="8"/>
      <c r="C34" s="8"/>
      <c r="D34" s="8"/>
      <c r="E34" s="8"/>
      <c r="F34" s="8"/>
      <c r="G34" s="10"/>
      <c r="I34" s="8"/>
      <c r="J34" s="8"/>
      <c r="K34" s="10"/>
      <c r="M34" s="8"/>
      <c r="Q34" s="8"/>
      <c r="R34" s="8"/>
      <c r="S34" s="10"/>
      <c r="U34" s="8"/>
      <c r="Y34" s="8"/>
      <c r="Z34" s="8"/>
      <c r="AA34" s="10"/>
      <c r="AC34" s="8"/>
      <c r="AG34" s="8"/>
      <c r="AH34" s="8"/>
      <c r="AI34" s="8"/>
      <c r="AJ34" s="8"/>
      <c r="AK34" s="8"/>
      <c r="AL34" s="8"/>
      <c r="AM34" s="8"/>
      <c r="AN34" s="8"/>
      <c r="AO34" s="8"/>
    </row>
    <row r="35" spans="1:41" ht="14.1" customHeight="1" x14ac:dyDescent="0.25">
      <c r="A35" s="10" t="s">
        <v>117</v>
      </c>
      <c r="B35" s="8"/>
      <c r="C35" s="8"/>
      <c r="D35" s="8"/>
      <c r="E35" s="8"/>
      <c r="F35" s="8"/>
      <c r="G35" s="8"/>
      <c r="I35" s="8"/>
      <c r="J35" s="8"/>
      <c r="K35" s="8"/>
      <c r="M35" s="8"/>
      <c r="O35" s="3"/>
      <c r="Q35" s="8"/>
      <c r="R35" s="8"/>
      <c r="S35" s="8"/>
      <c r="U35" s="8"/>
      <c r="V35" s="3"/>
      <c r="Y35" s="8"/>
      <c r="Z35" s="8"/>
      <c r="AA35" s="8"/>
      <c r="AC35" s="8"/>
      <c r="AG35" s="8"/>
      <c r="AH35" s="8"/>
      <c r="AI35" s="8"/>
      <c r="AJ35" s="8"/>
      <c r="AK35" s="8"/>
      <c r="AL35" s="8"/>
      <c r="AM35" s="8"/>
      <c r="AN35" s="8"/>
      <c r="AO35" s="8"/>
    </row>
    <row r="36" spans="1:41" ht="14.1" customHeight="1" x14ac:dyDescent="0.2">
      <c r="A36" s="8"/>
      <c r="B36" s="8"/>
      <c r="C36" s="9"/>
      <c r="D36" s="9"/>
      <c r="E36" s="9"/>
      <c r="F36" s="9"/>
      <c r="G36" s="11"/>
      <c r="I36" s="9"/>
      <c r="J36" s="9"/>
      <c r="K36" s="11"/>
      <c r="M36" s="9"/>
      <c r="Q36" s="9"/>
      <c r="R36" s="9"/>
      <c r="S36" s="11"/>
      <c r="U36" s="9"/>
      <c r="Y36" s="9"/>
      <c r="Z36" s="9"/>
      <c r="AA36" s="11"/>
      <c r="AC36" s="9"/>
      <c r="AG36" s="9"/>
      <c r="AH36" s="9"/>
      <c r="AI36" s="9"/>
      <c r="AJ36" s="9"/>
      <c r="AK36" s="9"/>
      <c r="AL36" s="9"/>
      <c r="AM36" s="9"/>
      <c r="AN36" s="9"/>
      <c r="AO36" s="9"/>
    </row>
    <row r="37" spans="1:41" ht="14.1" customHeight="1" x14ac:dyDescent="0.2">
      <c r="A37" s="11" t="s">
        <v>111</v>
      </c>
      <c r="B37" s="9"/>
    </row>
    <row r="38" spans="1:41" ht="14.1" customHeight="1" x14ac:dyDescent="0.2"/>
    <row r="39" spans="1:41" ht="14.1" customHeight="1" x14ac:dyDescent="0.2"/>
    <row r="40" spans="1:41" ht="14.1" customHeight="1" x14ac:dyDescent="0.2">
      <c r="A40" s="14"/>
      <c r="B40" s="14"/>
    </row>
    <row r="41" spans="1:41" ht="14.1" customHeight="1" x14ac:dyDescent="0.2"/>
    <row r="42" spans="1:41" ht="14.1" customHeight="1" x14ac:dyDescent="0.2"/>
    <row r="43" spans="1:41" ht="14.1" customHeight="1" x14ac:dyDescent="0.2"/>
    <row r="44" spans="1:41" ht="14.1" customHeight="1" x14ac:dyDescent="0.2"/>
    <row r="45" spans="1:41" ht="14.1" customHeight="1" x14ac:dyDescent="0.2"/>
    <row r="46" spans="1:41" ht="14.1" customHeight="1" x14ac:dyDescent="0.2"/>
    <row r="47" spans="1:41" ht="14.1" customHeight="1" x14ac:dyDescent="0.2"/>
    <row r="48" spans="1:41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  <row r="313" ht="14.1" customHeight="1" x14ac:dyDescent="0.2"/>
    <row r="314" ht="14.1" customHeight="1" x14ac:dyDescent="0.2"/>
    <row r="315" ht="14.1" customHeight="1" x14ac:dyDescent="0.2"/>
    <row r="316" ht="14.1" customHeight="1" x14ac:dyDescent="0.2"/>
    <row r="317" ht="14.1" customHeight="1" x14ac:dyDescent="0.2"/>
    <row r="318" ht="14.1" customHeight="1" x14ac:dyDescent="0.2"/>
    <row r="319" ht="14.1" customHeight="1" x14ac:dyDescent="0.2"/>
    <row r="320" ht="14.1" customHeight="1" x14ac:dyDescent="0.2"/>
    <row r="321" ht="14.1" customHeight="1" x14ac:dyDescent="0.2"/>
    <row r="322" ht="14.1" customHeight="1" x14ac:dyDescent="0.2"/>
    <row r="323" ht="14.1" customHeight="1" x14ac:dyDescent="0.2"/>
    <row r="324" ht="14.1" customHeight="1" x14ac:dyDescent="0.2"/>
    <row r="325" ht="14.1" customHeight="1" x14ac:dyDescent="0.2"/>
    <row r="326" ht="14.1" customHeight="1" x14ac:dyDescent="0.2"/>
    <row r="327" ht="14.1" customHeight="1" x14ac:dyDescent="0.2"/>
    <row r="328" ht="14.1" customHeight="1" x14ac:dyDescent="0.2"/>
    <row r="329" ht="14.1" customHeight="1" x14ac:dyDescent="0.2"/>
    <row r="330" ht="14.1" customHeight="1" x14ac:dyDescent="0.2"/>
    <row r="331" ht="14.1" customHeight="1" x14ac:dyDescent="0.2"/>
    <row r="332" ht="14.1" customHeight="1" x14ac:dyDescent="0.2"/>
    <row r="333" ht="14.1" customHeight="1" x14ac:dyDescent="0.2"/>
    <row r="334" ht="14.1" customHeight="1" x14ac:dyDescent="0.2"/>
    <row r="335" ht="14.1" customHeight="1" x14ac:dyDescent="0.2"/>
    <row r="336" ht="14.1" customHeight="1" x14ac:dyDescent="0.2"/>
    <row r="337" ht="14.1" customHeight="1" x14ac:dyDescent="0.2"/>
    <row r="338" ht="14.1" customHeight="1" x14ac:dyDescent="0.2"/>
    <row r="339" ht="14.1" customHeight="1" x14ac:dyDescent="0.2"/>
    <row r="340" ht="14.1" customHeight="1" x14ac:dyDescent="0.2"/>
    <row r="341" ht="14.1" customHeight="1" x14ac:dyDescent="0.2"/>
    <row r="342" ht="14.1" customHeight="1" x14ac:dyDescent="0.2"/>
    <row r="343" ht="14.1" customHeight="1" x14ac:dyDescent="0.2"/>
    <row r="344" ht="14.1" customHeight="1" x14ac:dyDescent="0.2"/>
    <row r="345" ht="14.1" customHeight="1" x14ac:dyDescent="0.2"/>
    <row r="346" ht="14.1" customHeight="1" x14ac:dyDescent="0.2"/>
    <row r="347" ht="14.1" customHeight="1" x14ac:dyDescent="0.2"/>
    <row r="348" ht="14.1" customHeight="1" x14ac:dyDescent="0.2"/>
    <row r="349" ht="14.1" customHeight="1" x14ac:dyDescent="0.2"/>
    <row r="350" ht="14.1" customHeight="1" x14ac:dyDescent="0.2"/>
    <row r="351" ht="14.1" customHeight="1" x14ac:dyDescent="0.2"/>
    <row r="352" ht="14.1" customHeight="1" x14ac:dyDescent="0.2"/>
    <row r="353" ht="14.1" customHeight="1" x14ac:dyDescent="0.2"/>
    <row r="354" ht="14.1" customHeight="1" x14ac:dyDescent="0.2"/>
    <row r="355" ht="14.1" customHeight="1" x14ac:dyDescent="0.2"/>
    <row r="356" ht="14.1" customHeight="1" x14ac:dyDescent="0.2"/>
    <row r="357" ht="14.1" customHeight="1" x14ac:dyDescent="0.2"/>
    <row r="358" ht="14.1" customHeight="1" x14ac:dyDescent="0.2"/>
    <row r="359" ht="14.1" customHeight="1" x14ac:dyDescent="0.2"/>
    <row r="360" ht="14.1" customHeight="1" x14ac:dyDescent="0.2"/>
    <row r="361" ht="14.1" customHeight="1" x14ac:dyDescent="0.2"/>
    <row r="362" ht="14.1" customHeight="1" x14ac:dyDescent="0.2"/>
    <row r="363" ht="14.1" customHeight="1" x14ac:dyDescent="0.2"/>
    <row r="364" ht="14.1" customHeight="1" x14ac:dyDescent="0.2"/>
    <row r="365" ht="14.1" customHeight="1" x14ac:dyDescent="0.2"/>
    <row r="366" ht="14.1" customHeight="1" x14ac:dyDescent="0.2"/>
    <row r="367" ht="14.1" customHeight="1" x14ac:dyDescent="0.2"/>
    <row r="368" ht="14.1" customHeight="1" x14ac:dyDescent="0.2"/>
    <row r="369" ht="14.1" customHeight="1" x14ac:dyDescent="0.2"/>
    <row r="370" ht="14.1" customHeight="1" x14ac:dyDescent="0.2"/>
    <row r="371" ht="14.1" customHeight="1" x14ac:dyDescent="0.2"/>
    <row r="372" ht="14.1" customHeight="1" x14ac:dyDescent="0.2"/>
    <row r="373" ht="14.1" customHeight="1" x14ac:dyDescent="0.2"/>
    <row r="374" ht="14.1" customHeight="1" x14ac:dyDescent="0.2"/>
    <row r="375" ht="14.1" customHeight="1" x14ac:dyDescent="0.2"/>
    <row r="376" ht="14.1" customHeight="1" x14ac:dyDescent="0.2"/>
    <row r="377" ht="14.1" customHeight="1" x14ac:dyDescent="0.2"/>
    <row r="378" ht="14.1" customHeight="1" x14ac:dyDescent="0.2"/>
    <row r="379" ht="14.1" customHeight="1" x14ac:dyDescent="0.2"/>
    <row r="380" ht="14.1" customHeight="1" x14ac:dyDescent="0.2"/>
    <row r="381" ht="14.1" customHeight="1" x14ac:dyDescent="0.2"/>
    <row r="382" ht="14.1" customHeight="1" x14ac:dyDescent="0.2"/>
    <row r="383" ht="14.1" customHeight="1" x14ac:dyDescent="0.2"/>
    <row r="384" ht="14.1" customHeight="1" x14ac:dyDescent="0.2"/>
    <row r="385" ht="14.1" customHeight="1" x14ac:dyDescent="0.2"/>
    <row r="386" ht="14.1" customHeight="1" x14ac:dyDescent="0.2"/>
    <row r="387" ht="14.1" customHeight="1" x14ac:dyDescent="0.2"/>
    <row r="388" ht="14.1" customHeight="1" x14ac:dyDescent="0.2"/>
    <row r="389" ht="14.1" customHeight="1" x14ac:dyDescent="0.2"/>
    <row r="390" ht="14.1" customHeight="1" x14ac:dyDescent="0.2"/>
    <row r="391" ht="14.1" customHeight="1" x14ac:dyDescent="0.2"/>
    <row r="392" ht="14.1" customHeight="1" x14ac:dyDescent="0.2"/>
    <row r="393" ht="14.1" customHeight="1" x14ac:dyDescent="0.2"/>
    <row r="394" ht="14.1" customHeight="1" x14ac:dyDescent="0.2"/>
    <row r="395" ht="14.1" customHeight="1" x14ac:dyDescent="0.2"/>
    <row r="396" ht="14.1" customHeight="1" x14ac:dyDescent="0.2"/>
    <row r="397" ht="14.1" customHeight="1" x14ac:dyDescent="0.2"/>
    <row r="398" ht="14.1" customHeight="1" x14ac:dyDescent="0.2"/>
    <row r="399" ht="14.1" customHeight="1" x14ac:dyDescent="0.2"/>
    <row r="400" ht="14.1" customHeight="1" x14ac:dyDescent="0.2"/>
    <row r="401" ht="14.1" customHeight="1" x14ac:dyDescent="0.2"/>
    <row r="402" ht="14.1" customHeight="1" x14ac:dyDescent="0.2"/>
    <row r="403" ht="14.1" customHeight="1" x14ac:dyDescent="0.2"/>
    <row r="404" ht="14.1" customHeight="1" x14ac:dyDescent="0.2"/>
    <row r="405" ht="14.1" customHeight="1" x14ac:dyDescent="0.2"/>
    <row r="406" ht="14.1" customHeight="1" x14ac:dyDescent="0.2"/>
    <row r="407" ht="14.1" customHeight="1" x14ac:dyDescent="0.2"/>
    <row r="408" ht="14.1" customHeight="1" x14ac:dyDescent="0.2"/>
    <row r="409" ht="14.1" customHeight="1" x14ac:dyDescent="0.2"/>
    <row r="410" ht="14.1" customHeight="1" x14ac:dyDescent="0.2"/>
    <row r="411" ht="14.1" customHeight="1" x14ac:dyDescent="0.2"/>
    <row r="412" ht="14.1" customHeight="1" x14ac:dyDescent="0.2"/>
    <row r="413" ht="14.1" customHeight="1" x14ac:dyDescent="0.2"/>
    <row r="414" ht="14.1" customHeight="1" x14ac:dyDescent="0.2"/>
    <row r="415" ht="14.1" customHeight="1" x14ac:dyDescent="0.2"/>
    <row r="416" ht="14.1" customHeight="1" x14ac:dyDescent="0.2"/>
    <row r="417" ht="14.1" customHeight="1" x14ac:dyDescent="0.2"/>
    <row r="418" ht="14.1" customHeight="1" x14ac:dyDescent="0.2"/>
    <row r="419" ht="14.1" customHeight="1" x14ac:dyDescent="0.2"/>
    <row r="420" ht="14.1" customHeight="1" x14ac:dyDescent="0.2"/>
    <row r="421" ht="14.1" customHeight="1" x14ac:dyDescent="0.2"/>
    <row r="422" ht="14.1" customHeight="1" x14ac:dyDescent="0.2"/>
    <row r="423" ht="14.1" customHeight="1" x14ac:dyDescent="0.2"/>
    <row r="424" ht="14.1" customHeight="1" x14ac:dyDescent="0.2"/>
    <row r="425" ht="14.1" customHeight="1" x14ac:dyDescent="0.2"/>
    <row r="426" ht="14.1" customHeight="1" x14ac:dyDescent="0.2"/>
    <row r="427" ht="14.1" customHeight="1" x14ac:dyDescent="0.2"/>
    <row r="428" ht="14.1" customHeight="1" x14ac:dyDescent="0.2"/>
    <row r="429" ht="14.1" customHeight="1" x14ac:dyDescent="0.2"/>
    <row r="430" ht="14.1" customHeight="1" x14ac:dyDescent="0.2"/>
    <row r="431" ht="14.1" customHeight="1" x14ac:dyDescent="0.2"/>
    <row r="432" ht="14.1" customHeight="1" x14ac:dyDescent="0.2"/>
    <row r="433" ht="14.1" customHeight="1" x14ac:dyDescent="0.2"/>
    <row r="434" ht="14.1" customHeight="1" x14ac:dyDescent="0.2"/>
    <row r="435" ht="14.1" customHeight="1" x14ac:dyDescent="0.2"/>
    <row r="436" ht="14.1" customHeight="1" x14ac:dyDescent="0.2"/>
    <row r="437" ht="14.1" customHeight="1" x14ac:dyDescent="0.2"/>
    <row r="438" ht="14.1" customHeight="1" x14ac:dyDescent="0.2"/>
    <row r="439" ht="14.1" customHeight="1" x14ac:dyDescent="0.2"/>
    <row r="440" ht="14.1" customHeight="1" x14ac:dyDescent="0.2"/>
    <row r="441" ht="14.1" customHeight="1" x14ac:dyDescent="0.2"/>
    <row r="442" ht="14.1" customHeight="1" x14ac:dyDescent="0.2"/>
    <row r="443" ht="14.1" customHeight="1" x14ac:dyDescent="0.2"/>
    <row r="444" ht="14.1" customHeight="1" x14ac:dyDescent="0.2"/>
    <row r="445" ht="14.1" customHeight="1" x14ac:dyDescent="0.2"/>
    <row r="446" ht="14.1" customHeight="1" x14ac:dyDescent="0.2"/>
    <row r="447" ht="14.1" customHeight="1" x14ac:dyDescent="0.2"/>
    <row r="448" ht="14.1" customHeight="1" x14ac:dyDescent="0.2"/>
    <row r="449" ht="14.1" customHeight="1" x14ac:dyDescent="0.2"/>
    <row r="450" ht="14.1" customHeight="1" x14ac:dyDescent="0.2"/>
    <row r="451" ht="14.1" customHeight="1" x14ac:dyDescent="0.2"/>
    <row r="452" ht="14.1" customHeight="1" x14ac:dyDescent="0.2"/>
    <row r="453" ht="14.1" customHeight="1" x14ac:dyDescent="0.2"/>
    <row r="454" ht="14.1" customHeight="1" x14ac:dyDescent="0.2"/>
    <row r="455" ht="14.1" customHeight="1" x14ac:dyDescent="0.2"/>
    <row r="456" ht="14.1" customHeight="1" x14ac:dyDescent="0.2"/>
    <row r="457" ht="14.1" customHeight="1" x14ac:dyDescent="0.2"/>
    <row r="458" ht="14.1" customHeight="1" x14ac:dyDescent="0.2"/>
    <row r="459" ht="14.1" customHeight="1" x14ac:dyDescent="0.2"/>
    <row r="460" ht="14.1" customHeight="1" x14ac:dyDescent="0.2"/>
    <row r="461" ht="14.1" customHeight="1" x14ac:dyDescent="0.2"/>
    <row r="462" ht="14.1" customHeight="1" x14ac:dyDescent="0.2"/>
    <row r="463" ht="14.1" customHeight="1" x14ac:dyDescent="0.2"/>
    <row r="464" ht="14.1" customHeight="1" x14ac:dyDescent="0.2"/>
    <row r="465" ht="14.1" customHeight="1" x14ac:dyDescent="0.2"/>
    <row r="466" ht="14.1" customHeight="1" x14ac:dyDescent="0.2"/>
    <row r="467" ht="14.1" customHeight="1" x14ac:dyDescent="0.2"/>
    <row r="468" ht="14.1" customHeight="1" x14ac:dyDescent="0.2"/>
    <row r="469" ht="14.1" customHeight="1" x14ac:dyDescent="0.2"/>
    <row r="470" ht="14.1" customHeight="1" x14ac:dyDescent="0.2"/>
    <row r="471" ht="14.1" customHeight="1" x14ac:dyDescent="0.2"/>
    <row r="472" ht="14.1" customHeight="1" x14ac:dyDescent="0.2"/>
    <row r="473" ht="14.1" customHeight="1" x14ac:dyDescent="0.2"/>
    <row r="474" ht="14.1" customHeight="1" x14ac:dyDescent="0.2"/>
    <row r="475" ht="14.1" customHeight="1" x14ac:dyDescent="0.2"/>
    <row r="476" ht="14.1" customHeight="1" x14ac:dyDescent="0.2"/>
    <row r="477" ht="14.1" customHeight="1" x14ac:dyDescent="0.2"/>
    <row r="478" ht="14.1" customHeight="1" x14ac:dyDescent="0.2"/>
    <row r="479" ht="14.1" customHeight="1" x14ac:dyDescent="0.2"/>
    <row r="480" ht="14.1" customHeight="1" x14ac:dyDescent="0.2"/>
    <row r="481" ht="14.1" customHeight="1" x14ac:dyDescent="0.2"/>
    <row r="482" ht="14.1" customHeight="1" x14ac:dyDescent="0.2"/>
    <row r="483" ht="14.1" customHeight="1" x14ac:dyDescent="0.2"/>
    <row r="484" ht="14.1" customHeight="1" x14ac:dyDescent="0.2"/>
    <row r="485" ht="14.1" customHeight="1" x14ac:dyDescent="0.2"/>
    <row r="486" ht="14.1" customHeight="1" x14ac:dyDescent="0.2"/>
    <row r="487" ht="14.1" customHeight="1" x14ac:dyDescent="0.2"/>
    <row r="488" ht="14.1" customHeight="1" x14ac:dyDescent="0.2"/>
    <row r="489" ht="14.1" customHeight="1" x14ac:dyDescent="0.2"/>
    <row r="490" ht="14.1" customHeight="1" x14ac:dyDescent="0.2"/>
    <row r="491" ht="14.1" customHeight="1" x14ac:dyDescent="0.2"/>
    <row r="492" ht="14.1" customHeight="1" x14ac:dyDescent="0.2"/>
    <row r="493" ht="14.1" customHeight="1" x14ac:dyDescent="0.2"/>
    <row r="494" ht="14.1" customHeight="1" x14ac:dyDescent="0.2"/>
    <row r="495" ht="14.1" customHeight="1" x14ac:dyDescent="0.2"/>
    <row r="496" ht="14.1" customHeight="1" x14ac:dyDescent="0.2"/>
    <row r="497" ht="14.1" customHeight="1" x14ac:dyDescent="0.2"/>
    <row r="498" ht="14.1" customHeight="1" x14ac:dyDescent="0.2"/>
    <row r="499" ht="14.1" customHeight="1" x14ac:dyDescent="0.2"/>
    <row r="500" ht="14.1" customHeight="1" x14ac:dyDescent="0.2"/>
    <row r="501" ht="14.1" customHeight="1" x14ac:dyDescent="0.2"/>
    <row r="502" ht="14.1" customHeight="1" x14ac:dyDescent="0.2"/>
    <row r="503" ht="14.1" customHeight="1" x14ac:dyDescent="0.2"/>
    <row r="504" ht="14.1" customHeight="1" x14ac:dyDescent="0.2"/>
    <row r="505" ht="14.1" customHeight="1" x14ac:dyDescent="0.2"/>
    <row r="506" ht="14.1" customHeight="1" x14ac:dyDescent="0.2"/>
    <row r="507" ht="14.1" customHeight="1" x14ac:dyDescent="0.2"/>
    <row r="508" ht="14.1" customHeight="1" x14ac:dyDescent="0.2"/>
    <row r="509" ht="14.1" customHeight="1" x14ac:dyDescent="0.2"/>
    <row r="510" ht="14.1" customHeight="1" x14ac:dyDescent="0.2"/>
    <row r="511" ht="14.1" customHeight="1" x14ac:dyDescent="0.2"/>
    <row r="512" ht="14.1" customHeight="1" x14ac:dyDescent="0.2"/>
    <row r="513" ht="14.1" customHeight="1" x14ac:dyDescent="0.2"/>
    <row r="514" ht="14.1" customHeight="1" x14ac:dyDescent="0.2"/>
    <row r="515" ht="14.1" customHeight="1" x14ac:dyDescent="0.2"/>
    <row r="516" ht="14.1" customHeight="1" x14ac:dyDescent="0.2"/>
    <row r="517" ht="14.1" customHeight="1" x14ac:dyDescent="0.2"/>
    <row r="518" ht="14.1" customHeight="1" x14ac:dyDescent="0.2"/>
    <row r="519" ht="14.1" customHeight="1" x14ac:dyDescent="0.2"/>
    <row r="520" ht="14.1" customHeight="1" x14ac:dyDescent="0.2"/>
    <row r="521" ht="14.1" customHeight="1" x14ac:dyDescent="0.2"/>
    <row r="522" ht="14.1" customHeight="1" x14ac:dyDescent="0.2"/>
    <row r="523" ht="14.1" customHeight="1" x14ac:dyDescent="0.2"/>
    <row r="524" ht="14.1" customHeight="1" x14ac:dyDescent="0.2"/>
    <row r="525" ht="14.1" customHeight="1" x14ac:dyDescent="0.2"/>
    <row r="526" ht="14.1" customHeight="1" x14ac:dyDescent="0.2"/>
    <row r="527" ht="14.1" customHeight="1" x14ac:dyDescent="0.2"/>
    <row r="528" ht="14.1" customHeight="1" x14ac:dyDescent="0.2"/>
    <row r="529" ht="14.1" customHeight="1" x14ac:dyDescent="0.2"/>
    <row r="530" ht="14.1" customHeight="1" x14ac:dyDescent="0.2"/>
    <row r="531" ht="14.1" customHeight="1" x14ac:dyDescent="0.2"/>
    <row r="532" ht="14.1" customHeight="1" x14ac:dyDescent="0.2"/>
    <row r="533" ht="14.1" customHeight="1" x14ac:dyDescent="0.2"/>
    <row r="534" ht="14.1" customHeight="1" x14ac:dyDescent="0.2"/>
    <row r="535" ht="14.1" customHeight="1" x14ac:dyDescent="0.2"/>
    <row r="536" ht="14.1" customHeight="1" x14ac:dyDescent="0.2"/>
    <row r="537" ht="14.1" customHeight="1" x14ac:dyDescent="0.2"/>
    <row r="538" ht="14.1" customHeight="1" x14ac:dyDescent="0.2"/>
    <row r="539" ht="14.1" customHeight="1" x14ac:dyDescent="0.2"/>
    <row r="540" ht="14.1" customHeight="1" x14ac:dyDescent="0.2"/>
    <row r="541" ht="14.1" customHeight="1" x14ac:dyDescent="0.2"/>
    <row r="542" ht="14.1" customHeight="1" x14ac:dyDescent="0.2"/>
    <row r="543" ht="14.1" customHeight="1" x14ac:dyDescent="0.2"/>
    <row r="544" ht="14.1" customHeight="1" x14ac:dyDescent="0.2"/>
    <row r="545" ht="14.1" customHeight="1" x14ac:dyDescent="0.2"/>
    <row r="546" ht="14.1" customHeight="1" x14ac:dyDescent="0.2"/>
    <row r="547" ht="14.1" customHeight="1" x14ac:dyDescent="0.2"/>
    <row r="548" ht="14.1" customHeight="1" x14ac:dyDescent="0.2"/>
    <row r="549" ht="14.1" customHeight="1" x14ac:dyDescent="0.2"/>
    <row r="550" ht="14.1" customHeight="1" x14ac:dyDescent="0.2"/>
    <row r="551" ht="14.1" customHeight="1" x14ac:dyDescent="0.2"/>
    <row r="552" ht="14.1" customHeight="1" x14ac:dyDescent="0.2"/>
    <row r="553" ht="14.1" customHeight="1" x14ac:dyDescent="0.2"/>
    <row r="554" ht="14.1" customHeight="1" x14ac:dyDescent="0.2"/>
    <row r="555" ht="14.1" customHeight="1" x14ac:dyDescent="0.2"/>
    <row r="556" ht="14.1" customHeight="1" x14ac:dyDescent="0.2"/>
    <row r="557" ht="14.1" customHeight="1" x14ac:dyDescent="0.2"/>
    <row r="558" ht="14.1" customHeight="1" x14ac:dyDescent="0.2"/>
    <row r="559" ht="14.1" customHeight="1" x14ac:dyDescent="0.2"/>
    <row r="560" ht="14.1" customHeight="1" x14ac:dyDescent="0.2"/>
    <row r="561" ht="14.1" customHeight="1" x14ac:dyDescent="0.2"/>
    <row r="562" ht="14.1" customHeight="1" x14ac:dyDescent="0.2"/>
    <row r="563" ht="14.1" customHeight="1" x14ac:dyDescent="0.2"/>
    <row r="564" ht="14.1" customHeight="1" x14ac:dyDescent="0.2"/>
    <row r="565" ht="14.1" customHeight="1" x14ac:dyDescent="0.2"/>
    <row r="566" ht="14.1" customHeight="1" x14ac:dyDescent="0.2"/>
    <row r="567" ht="14.1" customHeight="1" x14ac:dyDescent="0.2"/>
    <row r="568" ht="14.1" customHeight="1" x14ac:dyDescent="0.2"/>
    <row r="569" ht="14.1" customHeight="1" x14ac:dyDescent="0.2"/>
    <row r="570" ht="14.1" customHeight="1" x14ac:dyDescent="0.2"/>
    <row r="571" ht="14.1" customHeight="1" x14ac:dyDescent="0.2"/>
    <row r="572" ht="14.1" customHeight="1" x14ac:dyDescent="0.2"/>
    <row r="573" ht="14.1" customHeight="1" x14ac:dyDescent="0.2"/>
    <row r="574" ht="14.1" customHeight="1" x14ac:dyDescent="0.2"/>
    <row r="575" ht="14.1" customHeight="1" x14ac:dyDescent="0.2"/>
    <row r="576" ht="14.1" customHeight="1" x14ac:dyDescent="0.2"/>
    <row r="577" ht="14.1" customHeight="1" x14ac:dyDescent="0.2"/>
    <row r="578" ht="14.1" customHeight="1" x14ac:dyDescent="0.2"/>
    <row r="579" ht="14.1" customHeight="1" x14ac:dyDescent="0.2"/>
    <row r="580" ht="14.1" customHeight="1" x14ac:dyDescent="0.2"/>
    <row r="581" ht="14.1" customHeight="1" x14ac:dyDescent="0.2"/>
    <row r="582" ht="14.1" customHeight="1" x14ac:dyDescent="0.2"/>
    <row r="583" ht="14.1" customHeight="1" x14ac:dyDescent="0.2"/>
    <row r="584" ht="14.1" customHeight="1" x14ac:dyDescent="0.2"/>
    <row r="585" ht="14.1" customHeight="1" x14ac:dyDescent="0.2"/>
    <row r="586" ht="14.1" customHeight="1" x14ac:dyDescent="0.2"/>
    <row r="587" ht="14.1" customHeight="1" x14ac:dyDescent="0.2"/>
    <row r="588" ht="14.1" customHeight="1" x14ac:dyDescent="0.2"/>
    <row r="589" ht="14.1" customHeight="1" x14ac:dyDescent="0.2"/>
    <row r="590" ht="14.1" customHeight="1" x14ac:dyDescent="0.2"/>
    <row r="591" ht="14.1" customHeight="1" x14ac:dyDescent="0.2"/>
    <row r="592" ht="14.1" customHeight="1" x14ac:dyDescent="0.2"/>
    <row r="593" ht="14.1" customHeight="1" x14ac:dyDescent="0.2"/>
    <row r="594" ht="14.1" customHeight="1" x14ac:dyDescent="0.2"/>
    <row r="595" ht="14.1" customHeight="1" x14ac:dyDescent="0.2"/>
    <row r="596" ht="14.1" customHeight="1" x14ac:dyDescent="0.2"/>
    <row r="597" ht="14.1" customHeight="1" x14ac:dyDescent="0.2"/>
    <row r="598" ht="14.1" customHeight="1" x14ac:dyDescent="0.2"/>
    <row r="599" ht="14.1" customHeight="1" x14ac:dyDescent="0.2"/>
    <row r="600" ht="14.1" customHeight="1" x14ac:dyDescent="0.2"/>
    <row r="601" ht="14.1" customHeight="1" x14ac:dyDescent="0.2"/>
    <row r="602" ht="14.1" customHeight="1" x14ac:dyDescent="0.2"/>
    <row r="603" ht="14.1" customHeight="1" x14ac:dyDescent="0.2"/>
    <row r="604" ht="14.1" customHeight="1" x14ac:dyDescent="0.2"/>
    <row r="605" ht="14.1" customHeight="1" x14ac:dyDescent="0.2"/>
    <row r="606" ht="14.1" customHeight="1" x14ac:dyDescent="0.2"/>
    <row r="607" ht="14.1" customHeight="1" x14ac:dyDescent="0.2"/>
    <row r="608" ht="14.1" customHeight="1" x14ac:dyDescent="0.2"/>
    <row r="609" ht="14.1" customHeight="1" x14ac:dyDescent="0.2"/>
    <row r="610" ht="14.1" customHeight="1" x14ac:dyDescent="0.2"/>
    <row r="611" ht="14.1" customHeight="1" x14ac:dyDescent="0.2"/>
    <row r="612" ht="14.1" customHeight="1" x14ac:dyDescent="0.2"/>
    <row r="613" ht="14.1" customHeight="1" x14ac:dyDescent="0.2"/>
    <row r="614" ht="14.1" customHeight="1" x14ac:dyDescent="0.2"/>
    <row r="615" ht="14.1" customHeight="1" x14ac:dyDescent="0.2"/>
    <row r="616" ht="14.1" customHeight="1" x14ac:dyDescent="0.2"/>
    <row r="617" ht="14.1" customHeight="1" x14ac:dyDescent="0.2"/>
    <row r="618" ht="14.1" customHeight="1" x14ac:dyDescent="0.2"/>
    <row r="619" ht="14.1" customHeight="1" x14ac:dyDescent="0.2"/>
    <row r="620" ht="14.1" customHeight="1" x14ac:dyDescent="0.2"/>
    <row r="621" ht="14.1" customHeight="1" x14ac:dyDescent="0.2"/>
    <row r="622" ht="14.1" customHeight="1" x14ac:dyDescent="0.2"/>
    <row r="623" ht="14.1" customHeight="1" x14ac:dyDescent="0.2"/>
    <row r="624" ht="14.1" customHeight="1" x14ac:dyDescent="0.2"/>
    <row r="625" ht="14.1" customHeight="1" x14ac:dyDescent="0.2"/>
    <row r="626" ht="14.1" customHeight="1" x14ac:dyDescent="0.2"/>
    <row r="627" ht="14.1" customHeight="1" x14ac:dyDescent="0.2"/>
    <row r="628" ht="14.1" customHeight="1" x14ac:dyDescent="0.2"/>
    <row r="629" ht="14.1" customHeight="1" x14ac:dyDescent="0.2"/>
    <row r="630" ht="14.1" customHeight="1" x14ac:dyDescent="0.2"/>
    <row r="631" ht="14.1" customHeight="1" x14ac:dyDescent="0.2"/>
    <row r="632" ht="14.1" customHeight="1" x14ac:dyDescent="0.2"/>
    <row r="633" ht="14.1" customHeight="1" x14ac:dyDescent="0.2"/>
    <row r="634" ht="14.1" customHeight="1" x14ac:dyDescent="0.2"/>
    <row r="635" ht="14.1" customHeight="1" x14ac:dyDescent="0.2"/>
    <row r="636" ht="14.1" customHeight="1" x14ac:dyDescent="0.2"/>
    <row r="637" ht="14.1" customHeight="1" x14ac:dyDescent="0.2"/>
    <row r="638" ht="14.1" customHeight="1" x14ac:dyDescent="0.2"/>
    <row r="639" ht="14.1" customHeight="1" x14ac:dyDescent="0.2"/>
    <row r="640" ht="14.1" customHeight="1" x14ac:dyDescent="0.2"/>
    <row r="641" ht="14.1" customHeight="1" x14ac:dyDescent="0.2"/>
    <row r="642" ht="14.1" customHeight="1" x14ac:dyDescent="0.2"/>
    <row r="643" ht="14.1" customHeight="1" x14ac:dyDescent="0.2"/>
    <row r="644" ht="14.1" customHeight="1" x14ac:dyDescent="0.2"/>
    <row r="645" ht="14.1" customHeight="1" x14ac:dyDescent="0.2"/>
    <row r="646" ht="14.1" customHeight="1" x14ac:dyDescent="0.2"/>
    <row r="647" ht="14.1" customHeight="1" x14ac:dyDescent="0.2"/>
    <row r="648" ht="14.1" customHeight="1" x14ac:dyDescent="0.2"/>
    <row r="649" ht="14.1" customHeight="1" x14ac:dyDescent="0.2"/>
    <row r="650" ht="14.1" customHeight="1" x14ac:dyDescent="0.2"/>
    <row r="651" ht="14.1" customHeight="1" x14ac:dyDescent="0.2"/>
    <row r="652" ht="14.1" customHeight="1" x14ac:dyDescent="0.2"/>
    <row r="653" ht="14.1" customHeight="1" x14ac:dyDescent="0.2"/>
    <row r="654" ht="14.1" customHeight="1" x14ac:dyDescent="0.2"/>
    <row r="655" ht="14.1" customHeight="1" x14ac:dyDescent="0.2"/>
    <row r="656" ht="14.1" customHeight="1" x14ac:dyDescent="0.2"/>
    <row r="657" ht="14.1" customHeight="1" x14ac:dyDescent="0.2"/>
    <row r="658" ht="14.1" customHeight="1" x14ac:dyDescent="0.2"/>
    <row r="659" ht="14.1" customHeight="1" x14ac:dyDescent="0.2"/>
    <row r="660" ht="14.1" customHeight="1" x14ac:dyDescent="0.2"/>
    <row r="661" ht="14.1" customHeight="1" x14ac:dyDescent="0.2"/>
    <row r="662" ht="14.1" customHeight="1" x14ac:dyDescent="0.2"/>
    <row r="663" ht="14.1" customHeight="1" x14ac:dyDescent="0.2"/>
    <row r="664" ht="14.1" customHeight="1" x14ac:dyDescent="0.2"/>
    <row r="665" ht="14.1" customHeight="1" x14ac:dyDescent="0.2"/>
    <row r="666" ht="14.1" customHeight="1" x14ac:dyDescent="0.2"/>
    <row r="667" ht="14.1" customHeight="1" x14ac:dyDescent="0.2"/>
    <row r="668" ht="14.1" customHeight="1" x14ac:dyDescent="0.2"/>
    <row r="669" ht="14.1" customHeight="1" x14ac:dyDescent="0.2"/>
    <row r="670" ht="14.1" customHeight="1" x14ac:dyDescent="0.2"/>
    <row r="671" ht="14.1" customHeight="1" x14ac:dyDescent="0.2"/>
    <row r="672" ht="14.1" customHeight="1" x14ac:dyDescent="0.2"/>
    <row r="673" ht="14.1" customHeight="1" x14ac:dyDescent="0.2"/>
    <row r="674" ht="14.1" customHeight="1" x14ac:dyDescent="0.2"/>
    <row r="675" ht="14.1" customHeight="1" x14ac:dyDescent="0.2"/>
    <row r="676" ht="14.1" customHeight="1" x14ac:dyDescent="0.2"/>
    <row r="677" ht="14.1" customHeight="1" x14ac:dyDescent="0.2"/>
    <row r="678" ht="14.1" customHeight="1" x14ac:dyDescent="0.2"/>
    <row r="679" ht="14.1" customHeight="1" x14ac:dyDescent="0.2"/>
    <row r="680" ht="14.1" customHeight="1" x14ac:dyDescent="0.2"/>
    <row r="681" ht="14.1" customHeight="1" x14ac:dyDescent="0.2"/>
    <row r="682" ht="14.1" customHeight="1" x14ac:dyDescent="0.2"/>
    <row r="683" ht="14.1" customHeight="1" x14ac:dyDescent="0.2"/>
    <row r="684" ht="14.1" customHeight="1" x14ac:dyDescent="0.2"/>
    <row r="685" ht="14.1" customHeight="1" x14ac:dyDescent="0.2"/>
    <row r="686" ht="14.1" customHeight="1" x14ac:dyDescent="0.2"/>
    <row r="687" ht="14.1" customHeight="1" x14ac:dyDescent="0.2"/>
    <row r="688" ht="14.1" customHeight="1" x14ac:dyDescent="0.2"/>
    <row r="689" ht="14.1" customHeight="1" x14ac:dyDescent="0.2"/>
    <row r="690" ht="14.1" customHeight="1" x14ac:dyDescent="0.2"/>
    <row r="691" ht="14.1" customHeight="1" x14ac:dyDescent="0.2"/>
    <row r="692" ht="14.1" customHeight="1" x14ac:dyDescent="0.2"/>
    <row r="693" ht="14.1" customHeight="1" x14ac:dyDescent="0.2"/>
    <row r="694" ht="14.1" customHeight="1" x14ac:dyDescent="0.2"/>
    <row r="695" ht="14.1" customHeight="1" x14ac:dyDescent="0.2"/>
    <row r="696" ht="14.1" customHeight="1" x14ac:dyDescent="0.2"/>
    <row r="697" ht="14.1" customHeight="1" x14ac:dyDescent="0.2"/>
    <row r="698" ht="14.1" customHeight="1" x14ac:dyDescent="0.2"/>
    <row r="699" ht="14.1" customHeight="1" x14ac:dyDescent="0.2"/>
    <row r="700" ht="14.1" customHeight="1" x14ac:dyDescent="0.2"/>
    <row r="701" ht="14.1" customHeight="1" x14ac:dyDescent="0.2"/>
    <row r="702" ht="14.1" customHeight="1" x14ac:dyDescent="0.2"/>
    <row r="703" ht="14.1" customHeight="1" x14ac:dyDescent="0.2"/>
    <row r="704" ht="14.1" customHeight="1" x14ac:dyDescent="0.2"/>
    <row r="705" ht="14.1" customHeight="1" x14ac:dyDescent="0.2"/>
    <row r="706" ht="14.1" customHeight="1" x14ac:dyDescent="0.2"/>
    <row r="707" ht="14.1" customHeight="1" x14ac:dyDescent="0.2"/>
    <row r="708" ht="14.1" customHeight="1" x14ac:dyDescent="0.2"/>
    <row r="709" ht="14.1" customHeight="1" x14ac:dyDescent="0.2"/>
    <row r="710" ht="14.1" customHeight="1" x14ac:dyDescent="0.2"/>
    <row r="711" ht="14.1" customHeight="1" x14ac:dyDescent="0.2"/>
    <row r="712" ht="14.1" customHeight="1" x14ac:dyDescent="0.2"/>
    <row r="713" ht="14.1" customHeight="1" x14ac:dyDescent="0.2"/>
    <row r="714" ht="14.1" customHeight="1" x14ac:dyDescent="0.2"/>
    <row r="715" ht="14.1" customHeight="1" x14ac:dyDescent="0.2"/>
    <row r="716" ht="14.1" customHeight="1" x14ac:dyDescent="0.2"/>
    <row r="717" ht="14.1" customHeight="1" x14ac:dyDescent="0.2"/>
    <row r="718" ht="14.1" customHeight="1" x14ac:dyDescent="0.2"/>
    <row r="719" ht="14.1" customHeight="1" x14ac:dyDescent="0.2"/>
    <row r="720" ht="14.1" customHeight="1" x14ac:dyDescent="0.2"/>
    <row r="721" ht="14.1" customHeight="1" x14ac:dyDescent="0.2"/>
    <row r="722" ht="14.1" customHeight="1" x14ac:dyDescent="0.2"/>
    <row r="723" ht="14.1" customHeight="1" x14ac:dyDescent="0.2"/>
    <row r="724" ht="14.1" customHeight="1" x14ac:dyDescent="0.2"/>
    <row r="725" ht="14.1" customHeight="1" x14ac:dyDescent="0.2"/>
    <row r="726" ht="14.1" customHeight="1" x14ac:dyDescent="0.2"/>
    <row r="727" ht="14.1" customHeight="1" x14ac:dyDescent="0.2"/>
    <row r="728" ht="14.1" customHeight="1" x14ac:dyDescent="0.2"/>
    <row r="729" ht="14.1" customHeight="1" x14ac:dyDescent="0.2"/>
    <row r="730" ht="14.1" customHeight="1" x14ac:dyDescent="0.2"/>
    <row r="731" ht="14.1" customHeight="1" x14ac:dyDescent="0.2"/>
    <row r="732" ht="14.1" customHeight="1" x14ac:dyDescent="0.2"/>
    <row r="733" ht="14.1" customHeight="1" x14ac:dyDescent="0.2"/>
    <row r="734" ht="14.1" customHeight="1" x14ac:dyDescent="0.2"/>
    <row r="735" ht="14.1" customHeight="1" x14ac:dyDescent="0.2"/>
    <row r="736" ht="14.1" customHeight="1" x14ac:dyDescent="0.2"/>
    <row r="737" ht="14.1" customHeight="1" x14ac:dyDescent="0.2"/>
    <row r="738" ht="14.1" customHeight="1" x14ac:dyDescent="0.2"/>
    <row r="739" ht="14.1" customHeight="1" x14ac:dyDescent="0.2"/>
    <row r="740" ht="14.1" customHeight="1" x14ac:dyDescent="0.2"/>
    <row r="741" ht="14.1" customHeight="1" x14ac:dyDescent="0.2"/>
    <row r="742" ht="14.1" customHeight="1" x14ac:dyDescent="0.2"/>
    <row r="743" ht="14.1" customHeight="1" x14ac:dyDescent="0.2"/>
    <row r="744" ht="14.1" customHeight="1" x14ac:dyDescent="0.2"/>
    <row r="745" ht="14.1" customHeight="1" x14ac:dyDescent="0.2"/>
    <row r="746" ht="14.1" customHeight="1" x14ac:dyDescent="0.2"/>
    <row r="747" ht="14.1" customHeight="1" x14ac:dyDescent="0.2"/>
    <row r="748" ht="14.1" customHeight="1" x14ac:dyDescent="0.2"/>
    <row r="749" ht="14.1" customHeight="1" x14ac:dyDescent="0.2"/>
    <row r="750" ht="14.1" customHeight="1" x14ac:dyDescent="0.2"/>
    <row r="751" ht="14.1" customHeight="1" x14ac:dyDescent="0.2"/>
    <row r="752" ht="14.1" customHeight="1" x14ac:dyDescent="0.2"/>
    <row r="753" ht="14.1" customHeight="1" x14ac:dyDescent="0.2"/>
    <row r="754" ht="14.1" customHeight="1" x14ac:dyDescent="0.2"/>
    <row r="755" ht="14.1" customHeight="1" x14ac:dyDescent="0.2"/>
    <row r="756" ht="14.1" customHeight="1" x14ac:dyDescent="0.2"/>
    <row r="757" ht="14.1" customHeight="1" x14ac:dyDescent="0.2"/>
    <row r="758" ht="14.1" customHeight="1" x14ac:dyDescent="0.2"/>
    <row r="759" ht="14.1" customHeight="1" x14ac:dyDescent="0.2"/>
    <row r="760" ht="14.1" customHeight="1" x14ac:dyDescent="0.2"/>
    <row r="761" ht="14.1" customHeight="1" x14ac:dyDescent="0.2"/>
    <row r="762" ht="14.1" customHeight="1" x14ac:dyDescent="0.2"/>
    <row r="763" ht="14.1" customHeight="1" x14ac:dyDescent="0.2"/>
    <row r="764" ht="14.1" customHeight="1" x14ac:dyDescent="0.2"/>
    <row r="765" ht="14.1" customHeight="1" x14ac:dyDescent="0.2"/>
    <row r="766" ht="14.1" customHeight="1" x14ac:dyDescent="0.2"/>
    <row r="767" ht="14.1" customHeight="1" x14ac:dyDescent="0.2"/>
    <row r="768" ht="14.1" customHeight="1" x14ac:dyDescent="0.2"/>
    <row r="769" ht="14.1" customHeight="1" x14ac:dyDescent="0.2"/>
    <row r="770" ht="14.1" customHeight="1" x14ac:dyDescent="0.2"/>
    <row r="771" ht="14.1" customHeight="1" x14ac:dyDescent="0.2"/>
    <row r="772" ht="14.1" customHeight="1" x14ac:dyDescent="0.2"/>
    <row r="773" ht="14.1" customHeight="1" x14ac:dyDescent="0.2"/>
    <row r="774" ht="14.1" customHeight="1" x14ac:dyDescent="0.2"/>
    <row r="775" ht="14.1" customHeight="1" x14ac:dyDescent="0.2"/>
    <row r="776" ht="14.1" customHeight="1" x14ac:dyDescent="0.2"/>
    <row r="777" ht="14.1" customHeight="1" x14ac:dyDescent="0.2"/>
    <row r="778" ht="14.1" customHeight="1" x14ac:dyDescent="0.2"/>
    <row r="779" ht="14.1" customHeight="1" x14ac:dyDescent="0.2"/>
    <row r="780" ht="14.1" customHeight="1" x14ac:dyDescent="0.2"/>
    <row r="781" ht="14.1" customHeight="1" x14ac:dyDescent="0.2"/>
    <row r="782" ht="14.1" customHeight="1" x14ac:dyDescent="0.2"/>
    <row r="783" ht="14.1" customHeight="1" x14ac:dyDescent="0.2"/>
    <row r="784" ht="14.1" customHeight="1" x14ac:dyDescent="0.2"/>
    <row r="785" ht="14.1" customHeight="1" x14ac:dyDescent="0.2"/>
    <row r="786" ht="14.1" customHeight="1" x14ac:dyDescent="0.2"/>
    <row r="787" ht="14.1" customHeight="1" x14ac:dyDescent="0.2"/>
    <row r="788" ht="14.1" customHeight="1" x14ac:dyDescent="0.2"/>
    <row r="789" ht="14.1" customHeight="1" x14ac:dyDescent="0.2"/>
    <row r="790" ht="14.1" customHeight="1" x14ac:dyDescent="0.2"/>
    <row r="791" ht="14.1" customHeight="1" x14ac:dyDescent="0.2"/>
    <row r="792" ht="14.1" customHeight="1" x14ac:dyDescent="0.2"/>
    <row r="793" ht="14.1" customHeight="1" x14ac:dyDescent="0.2"/>
    <row r="794" ht="14.1" customHeight="1" x14ac:dyDescent="0.2"/>
    <row r="795" ht="14.1" customHeight="1" x14ac:dyDescent="0.2"/>
    <row r="796" ht="14.1" customHeight="1" x14ac:dyDescent="0.2"/>
    <row r="797" ht="14.1" customHeight="1" x14ac:dyDescent="0.2"/>
    <row r="798" ht="14.1" customHeight="1" x14ac:dyDescent="0.2"/>
    <row r="799" ht="14.1" customHeight="1" x14ac:dyDescent="0.2"/>
    <row r="800" ht="14.1" customHeight="1" x14ac:dyDescent="0.2"/>
    <row r="801" ht="14.1" customHeight="1" x14ac:dyDescent="0.2"/>
    <row r="802" ht="14.1" customHeight="1" x14ac:dyDescent="0.2"/>
    <row r="803" ht="14.1" customHeight="1" x14ac:dyDescent="0.2"/>
    <row r="804" ht="14.1" customHeight="1" x14ac:dyDescent="0.2"/>
    <row r="805" ht="14.1" customHeight="1" x14ac:dyDescent="0.2"/>
    <row r="806" ht="14.1" customHeight="1" x14ac:dyDescent="0.2"/>
    <row r="807" ht="14.1" customHeight="1" x14ac:dyDescent="0.2"/>
    <row r="808" ht="14.1" customHeight="1" x14ac:dyDescent="0.2"/>
    <row r="809" ht="14.1" customHeight="1" x14ac:dyDescent="0.2"/>
    <row r="810" ht="14.1" customHeight="1" x14ac:dyDescent="0.2"/>
    <row r="811" ht="14.1" customHeight="1" x14ac:dyDescent="0.2"/>
    <row r="812" ht="14.1" customHeight="1" x14ac:dyDescent="0.2"/>
    <row r="813" ht="14.1" customHeight="1" x14ac:dyDescent="0.2"/>
    <row r="814" ht="14.1" customHeight="1" x14ac:dyDescent="0.2"/>
    <row r="815" ht="14.1" customHeight="1" x14ac:dyDescent="0.2"/>
    <row r="816" ht="14.1" customHeight="1" x14ac:dyDescent="0.2"/>
    <row r="817" ht="14.1" customHeight="1" x14ac:dyDescent="0.2"/>
    <row r="818" ht="14.1" customHeight="1" x14ac:dyDescent="0.2"/>
    <row r="819" ht="14.1" customHeight="1" x14ac:dyDescent="0.2"/>
    <row r="820" ht="14.1" customHeight="1" x14ac:dyDescent="0.2"/>
    <row r="821" ht="14.1" customHeight="1" x14ac:dyDescent="0.2"/>
    <row r="822" ht="14.1" customHeight="1" x14ac:dyDescent="0.2"/>
    <row r="823" ht="14.1" customHeight="1" x14ac:dyDescent="0.2"/>
    <row r="824" ht="14.1" customHeight="1" x14ac:dyDescent="0.2"/>
    <row r="825" ht="14.1" customHeight="1" x14ac:dyDescent="0.2"/>
    <row r="826" ht="14.1" customHeight="1" x14ac:dyDescent="0.2"/>
    <row r="827" ht="14.1" customHeight="1" x14ac:dyDescent="0.2"/>
    <row r="828" ht="14.1" customHeight="1" x14ac:dyDescent="0.2"/>
    <row r="829" ht="14.1" customHeight="1" x14ac:dyDescent="0.2"/>
    <row r="830" ht="14.1" customHeight="1" x14ac:dyDescent="0.2"/>
    <row r="831" ht="14.1" customHeight="1" x14ac:dyDescent="0.2"/>
    <row r="832" ht="14.1" customHeight="1" x14ac:dyDescent="0.2"/>
    <row r="833" ht="14.1" customHeight="1" x14ac:dyDescent="0.2"/>
    <row r="834" ht="14.1" customHeight="1" x14ac:dyDescent="0.2"/>
    <row r="835" ht="14.1" customHeight="1" x14ac:dyDescent="0.2"/>
    <row r="836" ht="14.1" customHeight="1" x14ac:dyDescent="0.2"/>
    <row r="837" ht="14.1" customHeight="1" x14ac:dyDescent="0.2"/>
    <row r="838" ht="14.1" customHeight="1" x14ac:dyDescent="0.2"/>
    <row r="839" ht="14.1" customHeight="1" x14ac:dyDescent="0.2"/>
    <row r="840" ht="14.1" customHeight="1" x14ac:dyDescent="0.2"/>
    <row r="841" ht="14.1" customHeight="1" x14ac:dyDescent="0.2"/>
    <row r="842" ht="14.1" customHeight="1" x14ac:dyDescent="0.2"/>
    <row r="843" ht="14.1" customHeight="1" x14ac:dyDescent="0.2"/>
    <row r="844" ht="14.1" customHeight="1" x14ac:dyDescent="0.2"/>
    <row r="845" ht="14.1" customHeight="1" x14ac:dyDescent="0.2"/>
    <row r="846" ht="14.1" customHeight="1" x14ac:dyDescent="0.2"/>
    <row r="847" ht="14.1" customHeight="1" x14ac:dyDescent="0.2"/>
    <row r="848" ht="14.1" customHeight="1" x14ac:dyDescent="0.2"/>
    <row r="849" ht="14.1" customHeight="1" x14ac:dyDescent="0.2"/>
    <row r="850" ht="14.1" customHeight="1" x14ac:dyDescent="0.2"/>
    <row r="851" ht="14.1" customHeight="1" x14ac:dyDescent="0.2"/>
    <row r="852" ht="14.1" customHeight="1" x14ac:dyDescent="0.2"/>
    <row r="853" ht="14.1" customHeight="1" x14ac:dyDescent="0.2"/>
    <row r="854" ht="14.1" customHeight="1" x14ac:dyDescent="0.2"/>
    <row r="855" ht="14.1" customHeight="1" x14ac:dyDescent="0.2"/>
    <row r="856" ht="14.1" customHeight="1" x14ac:dyDescent="0.2"/>
    <row r="857" ht="14.1" customHeight="1" x14ac:dyDescent="0.2"/>
    <row r="858" ht="14.1" customHeight="1" x14ac:dyDescent="0.2"/>
    <row r="859" ht="14.1" customHeight="1" x14ac:dyDescent="0.2"/>
    <row r="860" ht="14.1" customHeight="1" x14ac:dyDescent="0.2"/>
    <row r="861" ht="14.1" customHeight="1" x14ac:dyDescent="0.2"/>
    <row r="862" ht="14.1" customHeight="1" x14ac:dyDescent="0.2"/>
    <row r="863" ht="14.1" customHeight="1" x14ac:dyDescent="0.2"/>
    <row r="864" ht="14.1" customHeight="1" x14ac:dyDescent="0.2"/>
    <row r="865" ht="14.1" customHeight="1" x14ac:dyDescent="0.2"/>
    <row r="866" ht="14.1" customHeight="1" x14ac:dyDescent="0.2"/>
    <row r="867" ht="14.1" customHeight="1" x14ac:dyDescent="0.2"/>
    <row r="868" ht="14.1" customHeight="1" x14ac:dyDescent="0.2"/>
    <row r="869" ht="14.1" customHeight="1" x14ac:dyDescent="0.2"/>
    <row r="870" ht="14.1" customHeight="1" x14ac:dyDescent="0.2"/>
    <row r="871" ht="14.1" customHeight="1" x14ac:dyDescent="0.2"/>
    <row r="872" ht="14.1" customHeight="1" x14ac:dyDescent="0.2"/>
    <row r="873" ht="14.1" customHeight="1" x14ac:dyDescent="0.2"/>
    <row r="874" ht="14.1" customHeight="1" x14ac:dyDescent="0.2"/>
    <row r="875" ht="14.1" customHeight="1" x14ac:dyDescent="0.2"/>
    <row r="876" ht="14.1" customHeight="1" x14ac:dyDescent="0.2"/>
    <row r="877" ht="14.1" customHeight="1" x14ac:dyDescent="0.2"/>
    <row r="878" ht="14.1" customHeight="1" x14ac:dyDescent="0.2"/>
    <row r="879" ht="14.1" customHeight="1" x14ac:dyDescent="0.2"/>
    <row r="880" ht="14.1" customHeight="1" x14ac:dyDescent="0.2"/>
    <row r="881" ht="14.1" customHeight="1" x14ac:dyDescent="0.2"/>
    <row r="882" ht="14.1" customHeight="1" x14ac:dyDescent="0.2"/>
    <row r="883" ht="14.1" customHeight="1" x14ac:dyDescent="0.2"/>
    <row r="884" ht="14.1" customHeight="1" x14ac:dyDescent="0.2"/>
    <row r="885" ht="14.1" customHeight="1" x14ac:dyDescent="0.2"/>
    <row r="886" ht="14.1" customHeight="1" x14ac:dyDescent="0.2"/>
    <row r="887" ht="14.1" customHeight="1" x14ac:dyDescent="0.2"/>
    <row r="888" ht="14.1" customHeight="1" x14ac:dyDescent="0.2"/>
    <row r="889" ht="14.1" customHeight="1" x14ac:dyDescent="0.2"/>
    <row r="890" ht="14.1" customHeight="1" x14ac:dyDescent="0.2"/>
    <row r="891" ht="14.1" customHeight="1" x14ac:dyDescent="0.2"/>
    <row r="892" ht="14.1" customHeight="1" x14ac:dyDescent="0.2"/>
    <row r="893" ht="14.1" customHeight="1" x14ac:dyDescent="0.2"/>
    <row r="894" ht="14.1" customHeight="1" x14ac:dyDescent="0.2"/>
    <row r="895" ht="14.1" customHeight="1" x14ac:dyDescent="0.2"/>
    <row r="896" ht="14.1" customHeight="1" x14ac:dyDescent="0.2"/>
    <row r="897" ht="14.1" customHeight="1" x14ac:dyDescent="0.2"/>
    <row r="898" ht="14.1" customHeight="1" x14ac:dyDescent="0.2"/>
    <row r="899" ht="14.1" customHeight="1" x14ac:dyDescent="0.2"/>
    <row r="900" ht="14.1" customHeight="1" x14ac:dyDescent="0.2"/>
    <row r="901" ht="14.1" customHeight="1" x14ac:dyDescent="0.2"/>
    <row r="902" ht="14.1" customHeight="1" x14ac:dyDescent="0.2"/>
    <row r="903" ht="14.1" customHeight="1" x14ac:dyDescent="0.2"/>
    <row r="904" ht="14.1" customHeight="1" x14ac:dyDescent="0.2"/>
    <row r="905" ht="14.1" customHeight="1" x14ac:dyDescent="0.2"/>
    <row r="906" ht="14.1" customHeight="1" x14ac:dyDescent="0.2"/>
    <row r="907" ht="14.1" customHeight="1" x14ac:dyDescent="0.2"/>
    <row r="908" ht="14.1" customHeight="1" x14ac:dyDescent="0.2"/>
    <row r="909" ht="14.1" customHeight="1" x14ac:dyDescent="0.2"/>
    <row r="910" ht="14.1" customHeight="1" x14ac:dyDescent="0.2"/>
    <row r="911" ht="14.1" customHeight="1" x14ac:dyDescent="0.2"/>
    <row r="912" ht="14.1" customHeight="1" x14ac:dyDescent="0.2"/>
    <row r="913" ht="14.1" customHeight="1" x14ac:dyDescent="0.2"/>
    <row r="914" ht="14.1" customHeight="1" x14ac:dyDescent="0.2"/>
    <row r="915" ht="14.1" customHeight="1" x14ac:dyDescent="0.2"/>
    <row r="916" ht="14.1" customHeight="1" x14ac:dyDescent="0.2"/>
    <row r="917" ht="14.1" customHeight="1" x14ac:dyDescent="0.2"/>
    <row r="918" ht="14.1" customHeight="1" x14ac:dyDescent="0.2"/>
    <row r="919" ht="14.1" customHeight="1" x14ac:dyDescent="0.2"/>
    <row r="920" ht="14.1" customHeight="1" x14ac:dyDescent="0.2"/>
    <row r="921" ht="14.1" customHeight="1" x14ac:dyDescent="0.2"/>
    <row r="922" ht="14.1" customHeight="1" x14ac:dyDescent="0.2"/>
    <row r="923" ht="14.1" customHeight="1" x14ac:dyDescent="0.2"/>
    <row r="924" ht="14.1" customHeight="1" x14ac:dyDescent="0.2"/>
    <row r="925" ht="14.1" customHeight="1" x14ac:dyDescent="0.2"/>
    <row r="926" ht="14.1" customHeight="1" x14ac:dyDescent="0.2"/>
    <row r="927" ht="14.1" customHeight="1" x14ac:dyDescent="0.2"/>
    <row r="928" ht="14.1" customHeight="1" x14ac:dyDescent="0.2"/>
    <row r="929" ht="14.1" customHeight="1" x14ac:dyDescent="0.2"/>
    <row r="930" ht="14.1" customHeight="1" x14ac:dyDescent="0.2"/>
    <row r="931" ht="14.1" customHeight="1" x14ac:dyDescent="0.2"/>
    <row r="932" ht="14.1" customHeight="1" x14ac:dyDescent="0.2"/>
    <row r="933" ht="14.1" customHeight="1" x14ac:dyDescent="0.2"/>
    <row r="934" ht="14.1" customHeight="1" x14ac:dyDescent="0.2"/>
    <row r="935" ht="14.1" customHeight="1" x14ac:dyDescent="0.2"/>
    <row r="936" ht="14.1" customHeight="1" x14ac:dyDescent="0.2"/>
    <row r="937" ht="14.1" customHeight="1" x14ac:dyDescent="0.2"/>
    <row r="938" ht="14.1" customHeight="1" x14ac:dyDescent="0.2"/>
    <row r="939" ht="14.1" customHeight="1" x14ac:dyDescent="0.2"/>
    <row r="940" ht="14.1" customHeight="1" x14ac:dyDescent="0.2"/>
    <row r="941" ht="14.1" customHeight="1" x14ac:dyDescent="0.2"/>
    <row r="942" ht="14.1" customHeight="1" x14ac:dyDescent="0.2"/>
    <row r="943" ht="14.1" customHeight="1" x14ac:dyDescent="0.2"/>
    <row r="944" ht="14.1" customHeight="1" x14ac:dyDescent="0.2"/>
    <row r="945" ht="14.1" customHeight="1" x14ac:dyDescent="0.2"/>
    <row r="946" ht="14.1" customHeight="1" x14ac:dyDescent="0.2"/>
    <row r="947" ht="14.1" customHeight="1" x14ac:dyDescent="0.2"/>
    <row r="948" ht="14.1" customHeight="1" x14ac:dyDescent="0.2"/>
    <row r="949" ht="14.1" customHeight="1" x14ac:dyDescent="0.2"/>
    <row r="950" ht="14.1" customHeight="1" x14ac:dyDescent="0.2"/>
    <row r="951" ht="14.1" customHeight="1" x14ac:dyDescent="0.2"/>
    <row r="952" ht="14.1" customHeight="1" x14ac:dyDescent="0.2"/>
    <row r="953" ht="14.1" customHeight="1" x14ac:dyDescent="0.2"/>
    <row r="954" ht="14.1" customHeight="1" x14ac:dyDescent="0.2"/>
    <row r="955" ht="14.1" customHeight="1" x14ac:dyDescent="0.2"/>
    <row r="956" ht="14.1" customHeight="1" x14ac:dyDescent="0.2"/>
    <row r="957" ht="14.1" customHeight="1" x14ac:dyDescent="0.2"/>
    <row r="958" ht="14.1" customHeight="1" x14ac:dyDescent="0.2"/>
    <row r="959" ht="14.1" customHeight="1" x14ac:dyDescent="0.2"/>
    <row r="960" ht="14.1" customHeight="1" x14ac:dyDescent="0.2"/>
    <row r="961" ht="14.1" customHeight="1" x14ac:dyDescent="0.2"/>
    <row r="962" ht="14.1" customHeight="1" x14ac:dyDescent="0.2"/>
    <row r="963" ht="14.1" customHeight="1" x14ac:dyDescent="0.2"/>
    <row r="964" ht="14.1" customHeight="1" x14ac:dyDescent="0.2"/>
    <row r="965" ht="14.1" customHeight="1" x14ac:dyDescent="0.2"/>
    <row r="966" ht="14.1" customHeight="1" x14ac:dyDescent="0.2"/>
    <row r="967" ht="14.1" customHeight="1" x14ac:dyDescent="0.2"/>
    <row r="968" ht="14.1" customHeight="1" x14ac:dyDescent="0.2"/>
    <row r="969" ht="14.1" customHeight="1" x14ac:dyDescent="0.2"/>
    <row r="970" ht="14.1" customHeight="1" x14ac:dyDescent="0.2"/>
    <row r="971" ht="14.1" customHeight="1" x14ac:dyDescent="0.2"/>
    <row r="972" ht="14.1" customHeight="1" x14ac:dyDescent="0.2"/>
    <row r="973" ht="14.1" customHeight="1" x14ac:dyDescent="0.2"/>
    <row r="974" ht="14.1" customHeight="1" x14ac:dyDescent="0.2"/>
    <row r="975" ht="14.1" customHeight="1" x14ac:dyDescent="0.2"/>
    <row r="976" ht="14.1" customHeight="1" x14ac:dyDescent="0.2"/>
    <row r="977" ht="14.1" customHeight="1" x14ac:dyDescent="0.2"/>
    <row r="978" ht="14.1" customHeight="1" x14ac:dyDescent="0.2"/>
    <row r="979" ht="14.1" customHeight="1" x14ac:dyDescent="0.2"/>
    <row r="980" ht="14.1" customHeight="1" x14ac:dyDescent="0.2"/>
    <row r="981" ht="14.1" customHeight="1" x14ac:dyDescent="0.2"/>
    <row r="982" ht="14.1" customHeight="1" x14ac:dyDescent="0.2"/>
    <row r="983" ht="14.1" customHeight="1" x14ac:dyDescent="0.2"/>
    <row r="984" ht="14.1" customHeight="1" x14ac:dyDescent="0.2"/>
    <row r="985" ht="14.1" customHeight="1" x14ac:dyDescent="0.2"/>
    <row r="986" ht="14.1" customHeight="1" x14ac:dyDescent="0.2"/>
    <row r="987" ht="14.1" customHeight="1" x14ac:dyDescent="0.2"/>
    <row r="988" ht="14.1" customHeight="1" x14ac:dyDescent="0.2"/>
    <row r="989" ht="14.1" customHeight="1" x14ac:dyDescent="0.2"/>
    <row r="990" ht="14.1" customHeight="1" x14ac:dyDescent="0.2"/>
    <row r="991" ht="14.1" customHeight="1" x14ac:dyDescent="0.2"/>
    <row r="992" ht="14.1" customHeight="1" x14ac:dyDescent="0.2"/>
    <row r="993" ht="14.1" customHeight="1" x14ac:dyDescent="0.2"/>
    <row r="994" ht="14.1" customHeight="1" x14ac:dyDescent="0.2"/>
    <row r="995" ht="14.1" customHeight="1" x14ac:dyDescent="0.2"/>
    <row r="996" ht="14.1" customHeight="1" x14ac:dyDescent="0.2"/>
    <row r="997" ht="14.1" customHeight="1" x14ac:dyDescent="0.2"/>
    <row r="998" ht="14.1" customHeight="1" x14ac:dyDescent="0.2"/>
    <row r="999" ht="14.1" customHeight="1" x14ac:dyDescent="0.2"/>
    <row r="1000" ht="14.1" customHeight="1" x14ac:dyDescent="0.2"/>
    <row r="1001" ht="14.1" customHeight="1" x14ac:dyDescent="0.2"/>
    <row r="1002" ht="14.1" customHeight="1" x14ac:dyDescent="0.2"/>
    <row r="1003" ht="14.1" customHeight="1" x14ac:dyDescent="0.2"/>
    <row r="1004" ht="14.1" customHeight="1" x14ac:dyDescent="0.2"/>
    <row r="1005" ht="14.1" customHeight="1" x14ac:dyDescent="0.2"/>
    <row r="1006" ht="14.1" customHeight="1" x14ac:dyDescent="0.2"/>
    <row r="1007" ht="14.1" customHeight="1" x14ac:dyDescent="0.2"/>
    <row r="1008" ht="14.1" customHeight="1" x14ac:dyDescent="0.2"/>
    <row r="1009" ht="14.1" customHeight="1" x14ac:dyDescent="0.2"/>
    <row r="1010" ht="14.1" customHeight="1" x14ac:dyDescent="0.2"/>
    <row r="1011" ht="14.1" customHeight="1" x14ac:dyDescent="0.2"/>
    <row r="1012" ht="14.1" customHeight="1" x14ac:dyDescent="0.2"/>
    <row r="1013" ht="14.1" customHeight="1" x14ac:dyDescent="0.2"/>
    <row r="1014" ht="14.1" customHeight="1" x14ac:dyDescent="0.2"/>
    <row r="1015" ht="14.1" customHeight="1" x14ac:dyDescent="0.2"/>
    <row r="1016" ht="14.1" customHeight="1" x14ac:dyDescent="0.2"/>
    <row r="1017" ht="14.1" customHeight="1" x14ac:dyDescent="0.2"/>
    <row r="1018" ht="14.1" customHeight="1" x14ac:dyDescent="0.2"/>
    <row r="1019" ht="14.1" customHeight="1" x14ac:dyDescent="0.2"/>
    <row r="1020" ht="14.1" customHeight="1" x14ac:dyDescent="0.2"/>
    <row r="1021" ht="14.1" customHeight="1" x14ac:dyDescent="0.2"/>
    <row r="1022" ht="14.1" customHeight="1" x14ac:dyDescent="0.2"/>
    <row r="1023" ht="14.1" customHeight="1" x14ac:dyDescent="0.2"/>
    <row r="1024" ht="14.1" customHeight="1" x14ac:dyDescent="0.2"/>
    <row r="1025" ht="14.1" customHeight="1" x14ac:dyDescent="0.2"/>
    <row r="1026" ht="14.1" customHeight="1" x14ac:dyDescent="0.2"/>
    <row r="1027" ht="14.1" customHeight="1" x14ac:dyDescent="0.2"/>
    <row r="1028" ht="14.1" customHeight="1" x14ac:dyDescent="0.2"/>
    <row r="1029" ht="14.1" customHeight="1" x14ac:dyDescent="0.2"/>
    <row r="1030" ht="14.1" customHeight="1" x14ac:dyDescent="0.2"/>
    <row r="1031" ht="14.1" customHeight="1" x14ac:dyDescent="0.2"/>
    <row r="1032" ht="14.1" customHeight="1" x14ac:dyDescent="0.2"/>
    <row r="1033" ht="14.1" customHeight="1" x14ac:dyDescent="0.2"/>
    <row r="1034" ht="14.1" customHeight="1" x14ac:dyDescent="0.2"/>
    <row r="1035" ht="14.1" customHeight="1" x14ac:dyDescent="0.2"/>
    <row r="1036" ht="14.1" customHeight="1" x14ac:dyDescent="0.2"/>
    <row r="1037" ht="14.1" customHeight="1" x14ac:dyDescent="0.2"/>
    <row r="1038" ht="14.1" customHeight="1" x14ac:dyDescent="0.2"/>
    <row r="1039" ht="14.1" customHeight="1" x14ac:dyDescent="0.2"/>
    <row r="1040" ht="14.1" customHeight="1" x14ac:dyDescent="0.2"/>
    <row r="1041" ht="14.1" customHeight="1" x14ac:dyDescent="0.2"/>
    <row r="1042" ht="14.1" customHeight="1" x14ac:dyDescent="0.2"/>
    <row r="1043" ht="14.1" customHeight="1" x14ac:dyDescent="0.2"/>
    <row r="1044" ht="14.1" customHeight="1" x14ac:dyDescent="0.2"/>
    <row r="1045" ht="14.1" customHeight="1" x14ac:dyDescent="0.2"/>
    <row r="1046" ht="14.1" customHeight="1" x14ac:dyDescent="0.2"/>
    <row r="1047" ht="14.1" customHeight="1" x14ac:dyDescent="0.2"/>
    <row r="1048" ht="14.1" customHeight="1" x14ac:dyDescent="0.2"/>
    <row r="1049" ht="14.1" customHeight="1" x14ac:dyDescent="0.2"/>
    <row r="1050" ht="14.1" customHeight="1" x14ac:dyDescent="0.2"/>
    <row r="1051" ht="14.1" customHeight="1" x14ac:dyDescent="0.2"/>
    <row r="1052" ht="14.1" customHeight="1" x14ac:dyDescent="0.2"/>
    <row r="1053" ht="14.1" customHeight="1" x14ac:dyDescent="0.2"/>
    <row r="1054" ht="14.1" customHeight="1" x14ac:dyDescent="0.2"/>
    <row r="1055" ht="14.1" customHeight="1" x14ac:dyDescent="0.2"/>
    <row r="1056" ht="14.1" customHeight="1" x14ac:dyDescent="0.2"/>
    <row r="1057" ht="14.1" customHeight="1" x14ac:dyDescent="0.2"/>
    <row r="1058" ht="14.1" customHeight="1" x14ac:dyDescent="0.2"/>
  </sheetData>
  <mergeCells count="32">
    <mergeCell ref="DR6:DT6"/>
    <mergeCell ref="DN6:DP6"/>
    <mergeCell ref="BJ6:BL6"/>
    <mergeCell ref="A6:A7"/>
    <mergeCell ref="B6:D6"/>
    <mergeCell ref="J6:L6"/>
    <mergeCell ref="N6:P6"/>
    <mergeCell ref="V6:X6"/>
    <mergeCell ref="F6:H6"/>
    <mergeCell ref="R6:T6"/>
    <mergeCell ref="BN6:BP6"/>
    <mergeCell ref="CP6:CR6"/>
    <mergeCell ref="CD6:CF6"/>
    <mergeCell ref="CL6:CN6"/>
    <mergeCell ref="BV6:BX6"/>
    <mergeCell ref="BR6:BT6"/>
    <mergeCell ref="DJ6:DL6"/>
    <mergeCell ref="DF6:DH6"/>
    <mergeCell ref="DB6:DD6"/>
    <mergeCell ref="Z6:AB6"/>
    <mergeCell ref="AX6:AZ6"/>
    <mergeCell ref="AT6:AV6"/>
    <mergeCell ref="AP6:AR6"/>
    <mergeCell ref="AH6:AJ6"/>
    <mergeCell ref="AL6:AN6"/>
    <mergeCell ref="CX6:CZ6"/>
    <mergeCell ref="CT6:CV6"/>
    <mergeCell ref="AD6:AF6"/>
    <mergeCell ref="CH6:CJ6"/>
    <mergeCell ref="BZ6:CB6"/>
    <mergeCell ref="BF6:BH6"/>
    <mergeCell ref="BB6:B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Wirtschaftsdaten
&amp;"Arial,Standard"&amp;10www.be.ch/wirtschaftsdaten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Mietwohnungen</vt:lpstr>
      <vt:lpstr>Eigentumswohnungen</vt:lpstr>
      <vt:lpstr>Büroflächen</vt:lpstr>
      <vt:lpstr>Verkaufsflächen</vt:lpstr>
      <vt:lpstr>Bauland EFH</vt:lpstr>
      <vt:lpstr>Bauland Geschäftsflächen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Immobilien- und Mietpreise</dc:title>
  <dc:creator>beco Berner Wirtschaft</dc:creator>
  <cp:keywords>Immobilienpreise, Bauland, Mietpreise, Wohneigentum</cp:keywords>
  <cp:lastModifiedBy>Shaha Philipp Jonas, WEU-AWI-FU-WP</cp:lastModifiedBy>
  <cp:lastPrinted>2012-09-03T12:59:23Z</cp:lastPrinted>
  <dcterms:created xsi:type="dcterms:W3CDTF">2011-01-05T07:45:25Z</dcterms:created>
  <dcterms:modified xsi:type="dcterms:W3CDTF">2024-12-02T15:05:05Z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2024-12-02T13:32:15Z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9a5d37bc-b7f5-4f55-a66c-274e34891ac8</vt:lpwstr>
  </property>
  <property fmtid="{D5CDD505-2E9C-101B-9397-08002B2CF9AE}" pid="8" name="MSIP_Label_74fdd986-87d9-48c6-acda-407b1ab5fef0_ContentBits">
    <vt:lpwstr>0</vt:lpwstr>
  </property>
</Properties>
</file>