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2275" yWindow="7395" windowWidth="21345" windowHeight="18240" tabRatio="500"/>
  </bookViews>
  <sheets>
    <sheet name="Blatt1" sheetId="1" r:id="rId1"/>
  </sheets>
  <definedNames>
    <definedName name="_xlnm.Print_Area" localSheetId="0">Blatt1!$A$1:$N$39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1" i="1"/>
  <c r="G16" i="1"/>
  <c r="K16" i="1"/>
  <c r="G11" i="1"/>
</calcChain>
</file>

<file path=xl/sharedStrings.xml><?xml version="1.0" encoding="utf-8"?>
<sst xmlns="http://schemas.openxmlformats.org/spreadsheetml/2006/main" count="87" uniqueCount="31">
  <si>
    <t>Hilfstool für die Berechnung "Grenzwert Heizwärmebedarf Qh,li" im Kanton Bern ab 1.9.2016</t>
  </si>
  <si>
    <t>Resultate aus der Berechnung (Systemnachweis; Norm SIA 380/1, Ausgabe 2009) mit Ihrer Software</t>
  </si>
  <si>
    <t>SIA-Kategorie auswählen:</t>
  </si>
  <si>
    <t>Bauvorhaben:</t>
  </si>
  <si>
    <t>Qh,li</t>
  </si>
  <si>
    <t>MJ/m2</t>
  </si>
  <si>
    <t>Qh</t>
  </si>
  <si>
    <t xml:space="preserve"> =</t>
  </si>
  <si>
    <t>kWh/m2</t>
  </si>
  <si>
    <t>Auflage im Bereich Wärmeschutz</t>
  </si>
  <si>
    <t>Umrechnung auf die revidierte KEnV (gültig ab 1.9.2016)</t>
  </si>
  <si>
    <t xml:space="preserve"> (Formular EN-102)</t>
  </si>
  <si>
    <t>Grenzwerte für den Heizwärmebedarf (Tabelle 4, SIA 380/1 - Ausgabe 2009)</t>
  </si>
  <si>
    <t>und gemäss Vollzugshilfe EN-102 (Ausgabe Juli 2016)</t>
  </si>
  <si>
    <t>Qh,li0</t>
  </si>
  <si>
    <t xml:space="preserve"> d Qh,li</t>
  </si>
  <si>
    <t>I       Wohnen MFH</t>
  </si>
  <si>
    <t>II      Wohnen EFH</t>
  </si>
  <si>
    <t>III     Verwaltung</t>
  </si>
  <si>
    <t>IV    Schule</t>
  </si>
  <si>
    <t>V     Verkauf</t>
  </si>
  <si>
    <t>VI    Restaurants</t>
  </si>
  <si>
    <t>VII   Versammlungslokale</t>
  </si>
  <si>
    <t>VIII  Spitäler</t>
  </si>
  <si>
    <t>IX    Industrie</t>
  </si>
  <si>
    <t>X     Lager</t>
  </si>
  <si>
    <t>XI    Sportbauten</t>
  </si>
  <si>
    <t>XII   Hallenbäder</t>
  </si>
  <si>
    <t>Hinweis für Umbau/Umnutzung: bei der Umstellung oben von Neubau auf Umbau/Umnutzung gibt es nur 20% Unterschied, da Qh,li in Norm 380/1 Ausgabe 2009 schon 25% Zusatz hat.</t>
  </si>
  <si>
    <t>Neubau</t>
  </si>
  <si>
    <t>Umbau / Umnutzung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</si>
</sst>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6"/>
      <color theme="1"/>
      <name val="Arial"/>
    </font>
    <font>
      <b/>
      <sz val="12"/>
      <color theme="1"/>
      <name val="Arial"/>
    </font>
    <font>
      <b/>
      <sz val="12"/>
      <color indexed="8"/>
      <name val="Arial"/>
    </font>
    <font>
      <sz val="10"/>
      <color theme="1"/>
      <name val="Arial"/>
    </font>
    <font>
      <sz val="12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164" fontId="1" fillId="0" borderId="0" xfId="0" applyNumberFormat="1" applyFont="1" applyProtection="1">
      <protection hidden="1"/>
    </xf>
    <xf numFmtId="0" fontId="3" fillId="3" borderId="0" xfId="0" applyFont="1" applyFill="1" applyProtection="1"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1" fillId="3" borderId="0" xfId="0" applyFont="1" applyFill="1" applyProtection="1"/>
    <xf numFmtId="0" fontId="3" fillId="3" borderId="0" xfId="0" applyFont="1" applyFill="1" applyProtection="1"/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5" fillId="0" borderId="0" xfId="0" applyFont="1" applyProtection="1"/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</cellXfs>
  <cellStyles count="5">
    <cellStyle name="Besuchter Hyperlink" xfId="2" builtinId="9" hidden="1"/>
    <cellStyle name="Besuchter Hyperlink" xfId="4" builtinId="9" hidden="1"/>
    <cellStyle name="Hyperlink" xfId="1" builtinId="8" hidden="1"/>
    <cellStyle name="Hyperlink" xfId="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15" dropStyle="combo" dx="16" fmlaLink="$K$42" fmlaRange="$C$42:$C$43" val="0"/>
</file>

<file path=xl/ctrlProps/ctrlProp2.xml><?xml version="1.0" encoding="utf-8"?>
<formControlPr xmlns="http://schemas.microsoft.com/office/spreadsheetml/2009/9/main" objectType="Drop" dropLines="115" dropStyle="combo" dx="16" fmlaLink="$I$42" fmlaRange="$C$25:$C$3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</xdr:row>
          <xdr:rowOff>180975</xdr:rowOff>
        </xdr:from>
        <xdr:to>
          <xdr:col>12</xdr:col>
          <xdr:colOff>38100</xdr:colOff>
          <xdr:row>7</xdr:row>
          <xdr:rowOff>38100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</xdr:row>
          <xdr:rowOff>161925</xdr:rowOff>
        </xdr:from>
        <xdr:to>
          <xdr:col>6</xdr:col>
          <xdr:colOff>276225</xdr:colOff>
          <xdr:row>7</xdr:row>
          <xdr:rowOff>28575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9"/>
  <sheetViews>
    <sheetView tabSelected="1" view="pageLayout" workbookViewId="0">
      <selection activeCell="C11" sqref="C11"/>
    </sheetView>
  </sheetViews>
  <sheetFormatPr baseColWidth="10" defaultColWidth="10.875" defaultRowHeight="15" x14ac:dyDescent="0.2"/>
  <cols>
    <col min="1" max="1" width="2.5" style="2" customWidth="1"/>
    <col min="2" max="3" width="10.875" style="2"/>
    <col min="4" max="4" width="13.5" style="2" customWidth="1"/>
    <col min="5" max="5" width="10.875" style="2"/>
    <col min="6" max="6" width="13.625" style="2" customWidth="1"/>
    <col min="7" max="16384" width="10.875" style="2"/>
  </cols>
  <sheetData>
    <row r="1" spans="1:14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0.25" x14ac:dyDescent="0.3">
      <c r="A2" s="9"/>
      <c r="B2" s="10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.75" x14ac:dyDescent="0.25">
      <c r="A5" s="9"/>
      <c r="B5" s="11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5.75" x14ac:dyDescent="0.25">
      <c r="A7" s="9"/>
      <c r="B7" s="26" t="s">
        <v>2</v>
      </c>
      <c r="C7" s="27"/>
      <c r="D7" s="27"/>
      <c r="E7" s="12"/>
      <c r="F7" s="12"/>
      <c r="G7" s="9"/>
      <c r="H7" s="9"/>
      <c r="I7" s="28" t="s">
        <v>3</v>
      </c>
      <c r="J7" s="27"/>
      <c r="K7" s="12"/>
      <c r="L7" s="12"/>
      <c r="M7" s="9"/>
      <c r="N7" s="9"/>
    </row>
    <row r="8" spans="1:14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2">
      <c r="A9" s="9"/>
      <c r="B9" s="9" t="s">
        <v>4</v>
      </c>
      <c r="C9" s="3"/>
      <c r="D9" s="9" t="s">
        <v>5</v>
      </c>
      <c r="E9" s="9"/>
      <c r="F9" s="9" t="s">
        <v>6</v>
      </c>
      <c r="G9" s="3"/>
      <c r="H9" s="9"/>
      <c r="I9" s="9"/>
      <c r="J9" s="9"/>
      <c r="K9" s="9"/>
      <c r="L9" s="9"/>
      <c r="M9" s="9"/>
      <c r="N9" s="9"/>
    </row>
    <row r="10" spans="1:14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">
      <c r="A11" s="9"/>
      <c r="B11" s="9" t="s">
        <v>7</v>
      </c>
      <c r="C11" s="4" t="str">
        <f>IF((C9=""),"",(ROUND((C9/3.6),1)))</f>
        <v/>
      </c>
      <c r="D11" s="9" t="s">
        <v>8</v>
      </c>
      <c r="E11" s="9"/>
      <c r="F11" s="9" t="s">
        <v>7</v>
      </c>
      <c r="G11" s="4" t="str">
        <f>IF((G9=""),"",(ROUND((G9/3.6),1)))</f>
        <v/>
      </c>
      <c r="H11" s="9" t="s">
        <v>8</v>
      </c>
      <c r="I11" s="9"/>
      <c r="J11" s="9"/>
      <c r="K11" s="9"/>
      <c r="L11" s="9"/>
      <c r="M11" s="9"/>
      <c r="N11" s="9"/>
    </row>
    <row r="12" spans="1:14" x14ac:dyDescent="0.2">
      <c r="A12" s="9"/>
      <c r="B12" s="9"/>
      <c r="C12" s="9"/>
      <c r="D12" s="9"/>
      <c r="E12" s="9"/>
      <c r="F12" s="9"/>
      <c r="G12" s="9"/>
      <c r="H12" s="9"/>
      <c r="I12" s="9"/>
      <c r="J12" s="13"/>
      <c r="K12" s="13"/>
      <c r="L12" s="13"/>
      <c r="M12" s="13"/>
      <c r="N12" s="13"/>
    </row>
    <row r="13" spans="1:14" ht="15.75" x14ac:dyDescent="0.25">
      <c r="A13" s="9"/>
      <c r="B13" s="9"/>
      <c r="C13" s="9"/>
      <c r="D13" s="9"/>
      <c r="E13" s="9"/>
      <c r="F13" s="9"/>
      <c r="G13" s="9"/>
      <c r="H13" s="9"/>
      <c r="I13" s="9"/>
      <c r="J13" s="13"/>
      <c r="K13" s="14" t="s">
        <v>9</v>
      </c>
      <c r="L13" s="13"/>
      <c r="M13" s="13"/>
      <c r="N13" s="13"/>
    </row>
    <row r="14" spans="1:14" ht="15.75" x14ac:dyDescent="0.25">
      <c r="A14" s="9"/>
      <c r="B14" s="11" t="s">
        <v>10</v>
      </c>
      <c r="C14" s="9"/>
      <c r="D14" s="9"/>
      <c r="E14" s="9"/>
      <c r="F14" s="9"/>
      <c r="G14" s="9"/>
      <c r="H14" s="9"/>
      <c r="I14" s="9"/>
      <c r="J14" s="13"/>
      <c r="K14" s="14" t="s">
        <v>11</v>
      </c>
      <c r="L14" s="13"/>
      <c r="M14" s="13"/>
      <c r="N14" s="13"/>
    </row>
    <row r="15" spans="1:14" x14ac:dyDescent="0.2">
      <c r="A15" s="9"/>
      <c r="B15" s="9"/>
      <c r="C15" s="9"/>
      <c r="D15" s="9"/>
      <c r="E15" s="9"/>
      <c r="F15" s="9"/>
      <c r="G15" s="9"/>
      <c r="H15" s="9"/>
      <c r="I15" s="9"/>
      <c r="J15" s="13"/>
      <c r="K15" s="13"/>
      <c r="L15" s="13"/>
      <c r="M15" s="13"/>
      <c r="N15" s="13"/>
    </row>
    <row r="16" spans="1:14" ht="15.75" x14ac:dyDescent="0.25">
      <c r="A16" s="9"/>
      <c r="B16" s="9" t="s">
        <v>4</v>
      </c>
      <c r="C16" s="4" t="str">
        <f>IF((C9=""),"",ROUND((((C9-((LOOKUP(I42,B46:C57))))/((LOOKUP(I42,E46:F57)))*(LOOKUP(I42,K46:L57))+(LOOKUP(I42,H46:I57))))*(LOOKUP(K42,E42:F43)),1))</f>
        <v/>
      </c>
      <c r="D16" s="9" t="s">
        <v>8</v>
      </c>
      <c r="E16" s="9"/>
      <c r="F16" s="9" t="s">
        <v>6</v>
      </c>
      <c r="G16" s="4" t="str">
        <f>IF((G9=""),"",(ROUND((G9/3.6),1)))</f>
        <v/>
      </c>
      <c r="H16" s="9" t="s">
        <v>8</v>
      </c>
      <c r="I16" s="9"/>
      <c r="J16" s="13"/>
      <c r="K16" s="5" t="str">
        <f>IF((OR(G16="",C16="")),"",IF((G16&gt;C16),"Die Anforderungen werden nicht erfüllt!", "Die Anforderungen werden erfüllt."))</f>
        <v/>
      </c>
      <c r="L16" s="13"/>
      <c r="M16" s="13"/>
      <c r="N16" s="13"/>
    </row>
    <row r="17" spans="1:14" x14ac:dyDescent="0.2">
      <c r="A17" s="9"/>
      <c r="B17" s="9"/>
      <c r="C17" s="9"/>
      <c r="D17" s="9"/>
      <c r="E17" s="9"/>
      <c r="F17" s="9"/>
      <c r="G17" s="8"/>
      <c r="H17" s="9"/>
      <c r="I17" s="9"/>
      <c r="J17" s="13"/>
      <c r="K17" s="13"/>
      <c r="L17" s="13"/>
      <c r="M17" s="13"/>
      <c r="N17" s="13"/>
    </row>
    <row r="18" spans="1:14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">
      <c r="A21" s="9"/>
      <c r="B21" s="9" t="s">
        <v>12</v>
      </c>
      <c r="C21" s="9"/>
      <c r="D21" s="9"/>
      <c r="E21" s="9"/>
      <c r="F21" s="9"/>
      <c r="G21" s="9"/>
      <c r="H21" s="9"/>
      <c r="I21" s="9"/>
      <c r="J21" s="9" t="s">
        <v>13</v>
      </c>
      <c r="K21" s="9"/>
      <c r="L21" s="9"/>
      <c r="M21" s="9"/>
      <c r="N21" s="9"/>
    </row>
    <row r="22" spans="1:14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">
      <c r="A23" s="9"/>
      <c r="B23" s="9"/>
      <c r="C23" s="9"/>
      <c r="D23" s="9"/>
      <c r="E23" s="15" t="s">
        <v>14</v>
      </c>
      <c r="F23" s="16"/>
      <c r="G23" s="15" t="s">
        <v>15</v>
      </c>
      <c r="H23" s="16"/>
      <c r="I23" s="17"/>
      <c r="J23" s="15" t="s">
        <v>14</v>
      </c>
      <c r="K23" s="16"/>
      <c r="L23" s="15" t="s">
        <v>15</v>
      </c>
      <c r="M23" s="18"/>
      <c r="N23" s="9"/>
    </row>
    <row r="24" spans="1:14" ht="8.1" customHeight="1" x14ac:dyDescent="0.2">
      <c r="A24" s="9"/>
      <c r="B24" s="9"/>
      <c r="C24" s="9"/>
      <c r="D24" s="9"/>
      <c r="E24" s="19"/>
      <c r="F24" s="20"/>
      <c r="G24" s="19"/>
      <c r="H24" s="20"/>
      <c r="I24" s="9"/>
      <c r="J24" s="19"/>
      <c r="K24" s="20"/>
      <c r="L24" s="19"/>
      <c r="M24" s="20"/>
      <c r="N24" s="9"/>
    </row>
    <row r="25" spans="1:14" x14ac:dyDescent="0.2">
      <c r="A25" s="9"/>
      <c r="B25" s="21">
        <v>1</v>
      </c>
      <c r="C25" s="22" t="s">
        <v>16</v>
      </c>
      <c r="D25" s="22"/>
      <c r="E25" s="23">
        <v>55</v>
      </c>
      <c r="F25" s="24" t="s">
        <v>5</v>
      </c>
      <c r="G25" s="23">
        <v>65</v>
      </c>
      <c r="H25" s="24" t="s">
        <v>5</v>
      </c>
      <c r="I25" s="22"/>
      <c r="J25" s="23">
        <v>14</v>
      </c>
      <c r="K25" s="24" t="s">
        <v>8</v>
      </c>
      <c r="L25" s="23">
        <v>16</v>
      </c>
      <c r="M25" s="24" t="s">
        <v>8</v>
      </c>
      <c r="N25" s="9"/>
    </row>
    <row r="26" spans="1:14" x14ac:dyDescent="0.2">
      <c r="A26" s="9"/>
      <c r="B26" s="21">
        <v>2</v>
      </c>
      <c r="C26" s="22" t="s">
        <v>17</v>
      </c>
      <c r="D26" s="22"/>
      <c r="E26" s="23">
        <v>65</v>
      </c>
      <c r="F26" s="24" t="s">
        <v>5</v>
      </c>
      <c r="G26" s="23">
        <v>65</v>
      </c>
      <c r="H26" s="24" t="s">
        <v>5</v>
      </c>
      <c r="I26" s="22"/>
      <c r="J26" s="23">
        <v>16</v>
      </c>
      <c r="K26" s="24" t="s">
        <v>8</v>
      </c>
      <c r="L26" s="23">
        <v>16</v>
      </c>
      <c r="M26" s="24" t="s">
        <v>8</v>
      </c>
      <c r="N26" s="9"/>
    </row>
    <row r="27" spans="1:14" x14ac:dyDescent="0.2">
      <c r="A27" s="9"/>
      <c r="B27" s="21">
        <v>3</v>
      </c>
      <c r="C27" s="22" t="s">
        <v>18</v>
      </c>
      <c r="D27" s="22"/>
      <c r="E27" s="23">
        <v>65</v>
      </c>
      <c r="F27" s="24" t="s">
        <v>5</v>
      </c>
      <c r="G27" s="23">
        <v>85</v>
      </c>
      <c r="H27" s="24" t="s">
        <v>5</v>
      </c>
      <c r="I27" s="22"/>
      <c r="J27" s="23">
        <v>16</v>
      </c>
      <c r="K27" s="24" t="s">
        <v>8</v>
      </c>
      <c r="L27" s="23">
        <v>21</v>
      </c>
      <c r="M27" s="24" t="s">
        <v>8</v>
      </c>
      <c r="N27" s="9"/>
    </row>
    <row r="28" spans="1:14" x14ac:dyDescent="0.2">
      <c r="A28" s="9"/>
      <c r="B28" s="21">
        <v>4</v>
      </c>
      <c r="C28" s="22" t="s">
        <v>19</v>
      </c>
      <c r="D28" s="22"/>
      <c r="E28" s="23">
        <v>70</v>
      </c>
      <c r="F28" s="24" t="s">
        <v>5</v>
      </c>
      <c r="G28" s="23">
        <v>70</v>
      </c>
      <c r="H28" s="24" t="s">
        <v>5</v>
      </c>
      <c r="I28" s="22"/>
      <c r="J28" s="23">
        <v>18</v>
      </c>
      <c r="K28" s="24" t="s">
        <v>8</v>
      </c>
      <c r="L28" s="23">
        <v>18</v>
      </c>
      <c r="M28" s="24" t="s">
        <v>8</v>
      </c>
      <c r="N28" s="9"/>
    </row>
    <row r="29" spans="1:14" x14ac:dyDescent="0.2">
      <c r="A29" s="9"/>
      <c r="B29" s="21">
        <v>5</v>
      </c>
      <c r="C29" s="22" t="s">
        <v>20</v>
      </c>
      <c r="D29" s="22"/>
      <c r="E29" s="23">
        <v>50</v>
      </c>
      <c r="F29" s="24" t="s">
        <v>5</v>
      </c>
      <c r="G29" s="23">
        <v>65</v>
      </c>
      <c r="H29" s="24" t="s">
        <v>5</v>
      </c>
      <c r="I29" s="22"/>
      <c r="J29" s="23">
        <v>13</v>
      </c>
      <c r="K29" s="24" t="s">
        <v>8</v>
      </c>
      <c r="L29" s="23">
        <v>16</v>
      </c>
      <c r="M29" s="24" t="s">
        <v>8</v>
      </c>
      <c r="N29" s="9"/>
    </row>
    <row r="30" spans="1:14" x14ac:dyDescent="0.2">
      <c r="A30" s="9"/>
      <c r="B30" s="21">
        <v>6</v>
      </c>
      <c r="C30" s="22" t="s">
        <v>21</v>
      </c>
      <c r="D30" s="22"/>
      <c r="E30" s="23">
        <v>95</v>
      </c>
      <c r="F30" s="24" t="s">
        <v>5</v>
      </c>
      <c r="G30" s="23">
        <v>75</v>
      </c>
      <c r="H30" s="24" t="s">
        <v>5</v>
      </c>
      <c r="I30" s="22"/>
      <c r="J30" s="23">
        <v>24</v>
      </c>
      <c r="K30" s="24" t="s">
        <v>8</v>
      </c>
      <c r="L30" s="23">
        <v>19</v>
      </c>
      <c r="M30" s="24" t="s">
        <v>8</v>
      </c>
      <c r="N30" s="9"/>
    </row>
    <row r="31" spans="1:14" x14ac:dyDescent="0.2">
      <c r="A31" s="9"/>
      <c r="B31" s="21">
        <v>7</v>
      </c>
      <c r="C31" s="22" t="s">
        <v>22</v>
      </c>
      <c r="D31" s="22"/>
      <c r="E31" s="23">
        <v>95</v>
      </c>
      <c r="F31" s="24" t="s">
        <v>5</v>
      </c>
      <c r="G31" s="23">
        <v>75</v>
      </c>
      <c r="H31" s="24" t="s">
        <v>5</v>
      </c>
      <c r="I31" s="22"/>
      <c r="J31" s="23">
        <v>24</v>
      </c>
      <c r="K31" s="24" t="s">
        <v>8</v>
      </c>
      <c r="L31" s="23">
        <v>19</v>
      </c>
      <c r="M31" s="24" t="s">
        <v>8</v>
      </c>
      <c r="N31" s="9"/>
    </row>
    <row r="32" spans="1:14" x14ac:dyDescent="0.2">
      <c r="A32" s="9"/>
      <c r="B32" s="21">
        <v>8</v>
      </c>
      <c r="C32" s="22" t="s">
        <v>23</v>
      </c>
      <c r="D32" s="22"/>
      <c r="E32" s="23">
        <v>80</v>
      </c>
      <c r="F32" s="24" t="s">
        <v>5</v>
      </c>
      <c r="G32" s="23">
        <v>80</v>
      </c>
      <c r="H32" s="24" t="s">
        <v>5</v>
      </c>
      <c r="I32" s="22"/>
      <c r="J32" s="23">
        <v>20</v>
      </c>
      <c r="K32" s="24" t="s">
        <v>8</v>
      </c>
      <c r="L32" s="23">
        <v>20</v>
      </c>
      <c r="M32" s="24" t="s">
        <v>8</v>
      </c>
      <c r="N32" s="9"/>
    </row>
    <row r="33" spans="1:14" x14ac:dyDescent="0.2">
      <c r="A33" s="9"/>
      <c r="B33" s="21">
        <v>9</v>
      </c>
      <c r="C33" s="22" t="s">
        <v>24</v>
      </c>
      <c r="D33" s="22"/>
      <c r="E33" s="23">
        <v>60</v>
      </c>
      <c r="F33" s="24" t="s">
        <v>5</v>
      </c>
      <c r="G33" s="23">
        <v>70</v>
      </c>
      <c r="H33" s="24" t="s">
        <v>5</v>
      </c>
      <c r="I33" s="22"/>
      <c r="J33" s="23">
        <v>15</v>
      </c>
      <c r="K33" s="24" t="s">
        <v>8</v>
      </c>
      <c r="L33" s="23">
        <v>18</v>
      </c>
      <c r="M33" s="24" t="s">
        <v>8</v>
      </c>
      <c r="N33" s="9"/>
    </row>
    <row r="34" spans="1:14" x14ac:dyDescent="0.2">
      <c r="A34" s="9"/>
      <c r="B34" s="21">
        <v>10</v>
      </c>
      <c r="C34" s="22" t="s">
        <v>25</v>
      </c>
      <c r="D34" s="22"/>
      <c r="E34" s="23">
        <v>60</v>
      </c>
      <c r="F34" s="24" t="s">
        <v>5</v>
      </c>
      <c r="G34" s="23">
        <v>70</v>
      </c>
      <c r="H34" s="24" t="s">
        <v>5</v>
      </c>
      <c r="I34" s="22"/>
      <c r="J34" s="23">
        <v>15</v>
      </c>
      <c r="K34" s="24" t="s">
        <v>8</v>
      </c>
      <c r="L34" s="23">
        <v>18</v>
      </c>
      <c r="M34" s="24" t="s">
        <v>8</v>
      </c>
      <c r="N34" s="9"/>
    </row>
    <row r="35" spans="1:14" x14ac:dyDescent="0.2">
      <c r="A35" s="9"/>
      <c r="B35" s="21">
        <v>11</v>
      </c>
      <c r="C35" s="22" t="s">
        <v>26</v>
      </c>
      <c r="D35" s="22"/>
      <c r="E35" s="23">
        <v>75</v>
      </c>
      <c r="F35" s="24" t="s">
        <v>5</v>
      </c>
      <c r="G35" s="23">
        <v>70</v>
      </c>
      <c r="H35" s="24" t="s">
        <v>5</v>
      </c>
      <c r="I35" s="22"/>
      <c r="J35" s="23">
        <v>19</v>
      </c>
      <c r="K35" s="24" t="s">
        <v>8</v>
      </c>
      <c r="L35" s="23">
        <v>18</v>
      </c>
      <c r="M35" s="24" t="s">
        <v>8</v>
      </c>
      <c r="N35" s="9"/>
    </row>
    <row r="36" spans="1:14" x14ac:dyDescent="0.2">
      <c r="A36" s="9"/>
      <c r="B36" s="21">
        <v>12</v>
      </c>
      <c r="C36" s="22" t="s">
        <v>27</v>
      </c>
      <c r="D36" s="22"/>
      <c r="E36" s="23">
        <v>70</v>
      </c>
      <c r="F36" s="24" t="s">
        <v>5</v>
      </c>
      <c r="G36" s="23">
        <v>90</v>
      </c>
      <c r="H36" s="24" t="s">
        <v>5</v>
      </c>
      <c r="I36" s="22"/>
      <c r="J36" s="23">
        <v>19</v>
      </c>
      <c r="K36" s="24" t="s">
        <v>8</v>
      </c>
      <c r="L36" s="23">
        <v>25</v>
      </c>
      <c r="M36" s="24" t="s">
        <v>8</v>
      </c>
      <c r="N36" s="9"/>
    </row>
    <row r="37" spans="1:14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2">
      <c r="A38" s="9"/>
      <c r="B38" s="25" t="s">
        <v>28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hidden="1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9.950000000000003" hidden="1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9.950000000000003" hidden="1" customHeight="1" x14ac:dyDescent="0.2">
      <c r="A42" s="9"/>
      <c r="B42" s="1">
        <v>1</v>
      </c>
      <c r="C42" s="1" t="s">
        <v>29</v>
      </c>
      <c r="D42" s="1"/>
      <c r="E42" s="1">
        <v>1</v>
      </c>
      <c r="F42" s="1">
        <v>1</v>
      </c>
      <c r="G42" s="1"/>
      <c r="H42" s="1"/>
      <c r="I42" s="1">
        <v>1</v>
      </c>
      <c r="J42" s="1"/>
      <c r="K42" s="1">
        <v>1</v>
      </c>
      <c r="L42" s="1"/>
      <c r="M42" s="9"/>
      <c r="N42" s="9"/>
    </row>
    <row r="43" spans="1:14" ht="39.950000000000003" hidden="1" customHeight="1" x14ac:dyDescent="0.2">
      <c r="A43" s="9"/>
      <c r="B43" s="1">
        <v>2</v>
      </c>
      <c r="C43" s="1" t="s">
        <v>30</v>
      </c>
      <c r="D43" s="1"/>
      <c r="E43" s="1">
        <v>2</v>
      </c>
      <c r="F43" s="1">
        <v>1.2</v>
      </c>
      <c r="G43" s="1"/>
      <c r="H43" s="1"/>
      <c r="I43" s="1"/>
      <c r="J43" s="1"/>
      <c r="K43" s="1"/>
      <c r="L43" s="1"/>
      <c r="M43" s="9"/>
      <c r="N43" s="9"/>
    </row>
    <row r="44" spans="1:14" ht="39.950000000000003" hidden="1" customHeight="1" x14ac:dyDescent="0.2">
      <c r="A44" s="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9"/>
      <c r="N44" s="9"/>
    </row>
    <row r="45" spans="1:14" ht="39.950000000000003" hidden="1" customHeight="1" x14ac:dyDescent="0.2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9"/>
      <c r="N45" s="9"/>
    </row>
    <row r="46" spans="1:14" ht="39.950000000000003" hidden="1" customHeight="1" x14ac:dyDescent="0.2">
      <c r="A46" s="9"/>
      <c r="B46" s="6">
        <v>1</v>
      </c>
      <c r="C46" s="1">
        <v>55</v>
      </c>
      <c r="D46" s="6"/>
      <c r="E46" s="6">
        <v>1</v>
      </c>
      <c r="F46" s="1">
        <v>65</v>
      </c>
      <c r="G46" s="1"/>
      <c r="H46" s="7">
        <v>1</v>
      </c>
      <c r="I46" s="1">
        <v>14</v>
      </c>
      <c r="J46" s="1"/>
      <c r="K46" s="7">
        <v>1</v>
      </c>
      <c r="L46" s="1">
        <v>16</v>
      </c>
      <c r="M46" s="9"/>
      <c r="N46" s="9"/>
    </row>
    <row r="47" spans="1:14" ht="39.950000000000003" hidden="1" customHeight="1" x14ac:dyDescent="0.2">
      <c r="A47" s="9"/>
      <c r="B47" s="6">
        <v>2</v>
      </c>
      <c r="C47" s="1">
        <v>65</v>
      </c>
      <c r="D47" s="6"/>
      <c r="E47" s="6">
        <v>2</v>
      </c>
      <c r="F47" s="1">
        <v>65</v>
      </c>
      <c r="G47" s="1"/>
      <c r="H47" s="7">
        <v>2</v>
      </c>
      <c r="I47" s="1">
        <v>16</v>
      </c>
      <c r="J47" s="1"/>
      <c r="K47" s="7">
        <v>2</v>
      </c>
      <c r="L47" s="1">
        <v>16</v>
      </c>
      <c r="M47" s="9"/>
      <c r="N47" s="9"/>
    </row>
    <row r="48" spans="1:14" ht="39.950000000000003" hidden="1" customHeight="1" x14ac:dyDescent="0.2">
      <c r="A48" s="9"/>
      <c r="B48" s="6">
        <v>3</v>
      </c>
      <c r="C48" s="1">
        <v>65</v>
      </c>
      <c r="D48" s="6"/>
      <c r="E48" s="6">
        <v>3</v>
      </c>
      <c r="F48" s="1">
        <v>85</v>
      </c>
      <c r="G48" s="1"/>
      <c r="H48" s="7">
        <v>3</v>
      </c>
      <c r="I48" s="1">
        <v>16</v>
      </c>
      <c r="J48" s="1"/>
      <c r="K48" s="7">
        <v>3</v>
      </c>
      <c r="L48" s="1">
        <v>21</v>
      </c>
      <c r="M48" s="9"/>
      <c r="N48" s="9"/>
    </row>
    <row r="49" spans="1:14" ht="39.950000000000003" hidden="1" customHeight="1" x14ac:dyDescent="0.2">
      <c r="A49" s="9"/>
      <c r="B49" s="6">
        <v>4</v>
      </c>
      <c r="C49" s="1">
        <v>70</v>
      </c>
      <c r="D49" s="6"/>
      <c r="E49" s="6">
        <v>4</v>
      </c>
      <c r="F49" s="1">
        <v>70</v>
      </c>
      <c r="G49" s="1"/>
      <c r="H49" s="7">
        <v>4</v>
      </c>
      <c r="I49" s="1">
        <v>18</v>
      </c>
      <c r="J49" s="1"/>
      <c r="K49" s="7">
        <v>4</v>
      </c>
      <c r="L49" s="1">
        <v>18</v>
      </c>
      <c r="M49" s="9"/>
      <c r="N49" s="9"/>
    </row>
    <row r="50" spans="1:14" ht="39.950000000000003" hidden="1" customHeight="1" x14ac:dyDescent="0.2">
      <c r="A50" s="9"/>
      <c r="B50" s="6">
        <v>5</v>
      </c>
      <c r="C50" s="1">
        <v>50</v>
      </c>
      <c r="D50" s="6"/>
      <c r="E50" s="6">
        <v>5</v>
      </c>
      <c r="F50" s="1">
        <v>65</v>
      </c>
      <c r="G50" s="1"/>
      <c r="H50" s="7">
        <v>5</v>
      </c>
      <c r="I50" s="1">
        <v>13</v>
      </c>
      <c r="J50" s="1"/>
      <c r="K50" s="7">
        <v>5</v>
      </c>
      <c r="L50" s="1">
        <v>16</v>
      </c>
      <c r="M50" s="9"/>
      <c r="N50" s="9"/>
    </row>
    <row r="51" spans="1:14" ht="39.950000000000003" hidden="1" customHeight="1" x14ac:dyDescent="0.2">
      <c r="A51" s="9"/>
      <c r="B51" s="6">
        <v>6</v>
      </c>
      <c r="C51" s="1">
        <v>95</v>
      </c>
      <c r="D51" s="6"/>
      <c r="E51" s="6">
        <v>6</v>
      </c>
      <c r="F51" s="1">
        <v>75</v>
      </c>
      <c r="G51" s="1"/>
      <c r="H51" s="7">
        <v>6</v>
      </c>
      <c r="I51" s="1">
        <v>24</v>
      </c>
      <c r="J51" s="1"/>
      <c r="K51" s="7">
        <v>6</v>
      </c>
      <c r="L51" s="1">
        <v>19</v>
      </c>
      <c r="M51" s="9"/>
      <c r="N51" s="9"/>
    </row>
    <row r="52" spans="1:14" ht="39.950000000000003" hidden="1" customHeight="1" x14ac:dyDescent="0.2">
      <c r="A52" s="9"/>
      <c r="B52" s="6">
        <v>7</v>
      </c>
      <c r="C52" s="1">
        <v>95</v>
      </c>
      <c r="D52" s="6"/>
      <c r="E52" s="6">
        <v>7</v>
      </c>
      <c r="F52" s="1">
        <v>75</v>
      </c>
      <c r="G52" s="1"/>
      <c r="H52" s="7">
        <v>7</v>
      </c>
      <c r="I52" s="1">
        <v>24</v>
      </c>
      <c r="J52" s="1"/>
      <c r="K52" s="7">
        <v>7</v>
      </c>
      <c r="L52" s="1">
        <v>19</v>
      </c>
      <c r="M52" s="9"/>
      <c r="N52" s="9"/>
    </row>
    <row r="53" spans="1:14" ht="39.950000000000003" hidden="1" customHeight="1" x14ac:dyDescent="0.2">
      <c r="A53" s="9"/>
      <c r="B53" s="6">
        <v>8</v>
      </c>
      <c r="C53" s="1">
        <v>80</v>
      </c>
      <c r="D53" s="6"/>
      <c r="E53" s="6">
        <v>8</v>
      </c>
      <c r="F53" s="1">
        <v>80</v>
      </c>
      <c r="G53" s="1"/>
      <c r="H53" s="7">
        <v>8</v>
      </c>
      <c r="I53" s="1">
        <v>20</v>
      </c>
      <c r="J53" s="1"/>
      <c r="K53" s="7">
        <v>8</v>
      </c>
      <c r="L53" s="1">
        <v>20</v>
      </c>
      <c r="M53" s="9"/>
      <c r="N53" s="9"/>
    </row>
    <row r="54" spans="1:14" ht="39.950000000000003" hidden="1" customHeight="1" x14ac:dyDescent="0.2">
      <c r="A54" s="9"/>
      <c r="B54" s="6">
        <v>9</v>
      </c>
      <c r="C54" s="1">
        <v>60</v>
      </c>
      <c r="D54" s="6"/>
      <c r="E54" s="6">
        <v>9</v>
      </c>
      <c r="F54" s="1">
        <v>70</v>
      </c>
      <c r="G54" s="1"/>
      <c r="H54" s="7">
        <v>9</v>
      </c>
      <c r="I54" s="1">
        <v>15</v>
      </c>
      <c r="J54" s="1"/>
      <c r="K54" s="7">
        <v>9</v>
      </c>
      <c r="L54" s="1">
        <v>18</v>
      </c>
      <c r="M54" s="9"/>
      <c r="N54" s="9"/>
    </row>
    <row r="55" spans="1:14" ht="39.950000000000003" hidden="1" customHeight="1" x14ac:dyDescent="0.2">
      <c r="A55" s="9"/>
      <c r="B55" s="6">
        <v>10</v>
      </c>
      <c r="C55" s="1">
        <v>60</v>
      </c>
      <c r="D55" s="6"/>
      <c r="E55" s="6">
        <v>10</v>
      </c>
      <c r="F55" s="1">
        <v>70</v>
      </c>
      <c r="G55" s="1"/>
      <c r="H55" s="7">
        <v>10</v>
      </c>
      <c r="I55" s="1">
        <v>15</v>
      </c>
      <c r="J55" s="1"/>
      <c r="K55" s="7">
        <v>10</v>
      </c>
      <c r="L55" s="1">
        <v>18</v>
      </c>
      <c r="M55" s="9"/>
      <c r="N55" s="9"/>
    </row>
    <row r="56" spans="1:14" ht="39.950000000000003" hidden="1" customHeight="1" x14ac:dyDescent="0.2">
      <c r="A56" s="9"/>
      <c r="B56" s="6">
        <v>11</v>
      </c>
      <c r="C56" s="1">
        <v>75</v>
      </c>
      <c r="D56" s="6"/>
      <c r="E56" s="6">
        <v>11</v>
      </c>
      <c r="F56" s="1">
        <v>70</v>
      </c>
      <c r="G56" s="1"/>
      <c r="H56" s="7">
        <v>11</v>
      </c>
      <c r="I56" s="1">
        <v>19</v>
      </c>
      <c r="J56" s="1"/>
      <c r="K56" s="7">
        <v>11</v>
      </c>
      <c r="L56" s="1">
        <v>18</v>
      </c>
      <c r="M56" s="9"/>
      <c r="N56" s="9"/>
    </row>
    <row r="57" spans="1:14" ht="39.950000000000003" hidden="1" customHeight="1" x14ac:dyDescent="0.2">
      <c r="A57" s="9"/>
      <c r="B57" s="6">
        <v>12</v>
      </c>
      <c r="C57" s="1">
        <v>70</v>
      </c>
      <c r="D57" s="6"/>
      <c r="E57" s="6">
        <v>12</v>
      </c>
      <c r="F57" s="1">
        <v>90</v>
      </c>
      <c r="G57" s="1"/>
      <c r="H57" s="7">
        <v>12</v>
      </c>
      <c r="I57" s="1">
        <v>19</v>
      </c>
      <c r="J57" s="1"/>
      <c r="K57" s="7">
        <v>12</v>
      </c>
      <c r="L57" s="1">
        <v>25</v>
      </c>
      <c r="M57" s="9"/>
      <c r="N57" s="9"/>
    </row>
    <row r="58" spans="1:14" ht="39.950000000000003" hidden="1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39.950000000000003" hidden="1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</sheetData>
  <sheetProtection selectLockedCells="1"/>
  <mergeCells count="2">
    <mergeCell ref="B7:D7"/>
    <mergeCell ref="I7:J7"/>
  </mergeCells>
  <phoneticPr fontId="9" type="noConversion"/>
  <pageMargins left="0.36000000000000004" right="0.36000000000000004" top="0.8" bottom="0.41000000000000009" header="0.5" footer="0.5"/>
  <pageSetup paperSize="9" scale="85" orientation="landscape" horizontalDpi="4294967292" verticalDpi="4294967292" r:id="rId1"/>
  <headerFooter>
    <oddFooter>&amp;L&amp;"Arial,Standard"&amp;8&amp;K000000Hilfstool Qh,li&amp;C&amp;"Arial,Standard"&amp;8&amp;K000000Datum Berechnung: &amp;D&amp;R&amp;"Arial,Standard"&amp;8&amp;K000000Biel, 7.9.2016 / Kurt Marti, Energieberatung Seeland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10</xdr:col>
                    <xdr:colOff>28575</xdr:colOff>
                    <xdr:row>5</xdr:row>
                    <xdr:rowOff>180975</xdr:rowOff>
                  </from>
                  <to>
                    <xdr:col>12</xdr:col>
                    <xdr:colOff>38100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47625</xdr:colOff>
                    <xdr:row>5</xdr:row>
                    <xdr:rowOff>161925</xdr:rowOff>
                  </from>
                  <to>
                    <xdr:col>6</xdr:col>
                    <xdr:colOff>276225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Manager/>
  <Company>Energieberatung Seeland; Postfach 412; 2501 Biel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Qh und Qh,li mit rev. KEnV</dc:title>
  <dc:subject/>
  <dc:creator>Amt für Umwelt und Energie</dc:creator>
  <cp:keywords/>
  <dc:description/>
  <cp:lastModifiedBy>Haldi Matthias, BVE-AUE-ENERGIE</cp:lastModifiedBy>
  <dcterms:created xsi:type="dcterms:W3CDTF">2016-09-07T11:59:22Z</dcterms:created>
  <dcterms:modified xsi:type="dcterms:W3CDTF">2016-09-09T07:48:40Z</dcterms:modified>
  <cp:category/>
</cp:coreProperties>
</file>